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https://uniandes-my.sharepoint.com/personal/s_hurtado2_uniandes_edu_co/Documents/Sistema Algoritmos Públicos - EGOB/Base Manuales IA Sector Público/Historial de Versiones/"/>
    </mc:Choice>
  </mc:AlternateContent>
  <xr:revisionPtr revIDLastSave="2" documentId="8_{2B6F5D95-8E14-4E76-9ED9-D330F1CB8625}" xr6:coauthVersionLast="47" xr6:coauthVersionMax="47" xr10:uidLastSave="{3A0F15F5-3106-4890-8CEA-A212AE7E2AB2}"/>
  <bookViews>
    <workbookView xWindow="20370" yWindow="-120" windowWidth="29040" windowHeight="18240" xr2:uid="{3DE7034E-646A-4B91-A49B-F4CDE16190E5}"/>
  </bookViews>
  <sheets>
    <sheet name="Global_AI_Guidelines" sheetId="2" r:id="rId1"/>
    <sheet name="Dictionary_variables" sheetId="3" r:id="rId2"/>
    <sheet name="Control_Versions" sheetId="17" r:id="rId3"/>
    <sheet name="Other_instruments" sheetId="18" r:id="rId4"/>
    <sheet name="PivotTable" sheetId="19" r:id="rId5"/>
  </sheets>
  <definedNames>
    <definedName name="_xlnm._FilterDatabase" localSheetId="0" hidden="1">Global_AI_Guidelines!$A$1:$AL$116</definedName>
    <definedName name="_xlcn.WorksheetConnection_Base_Regulación_IA_LAC.xlsxTabla1" hidden="1">Tabla1[]</definedName>
  </definedNames>
  <calcPr calcId="191029"/>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Base_Regulación_IA_LAC.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2" l="1"/>
  <c r="K5" i="2"/>
  <c r="AH5" i="2"/>
  <c r="I4" i="2"/>
  <c r="K4" i="2"/>
  <c r="AH4" i="2"/>
  <c r="I3" i="2"/>
  <c r="K3" i="2"/>
  <c r="AH3" i="2"/>
  <c r="I2" i="2"/>
  <c r="K2" i="2"/>
  <c r="AH2" i="2"/>
  <c r="I12" i="2"/>
  <c r="K12" i="2"/>
  <c r="AH12" i="2"/>
  <c r="I18" i="2"/>
  <c r="K18" i="2"/>
  <c r="AH18" i="2"/>
  <c r="I14" i="2"/>
  <c r="K14" i="2"/>
  <c r="AH14" i="2"/>
  <c r="I16" i="2"/>
  <c r="K16" i="2"/>
  <c r="AH16" i="2"/>
  <c r="I15" i="2"/>
  <c r="K15" i="2"/>
  <c r="AH15" i="2"/>
  <c r="I8" i="2"/>
  <c r="K8" i="2"/>
  <c r="AH8" i="2"/>
  <c r="I11" i="2"/>
  <c r="K11" i="2"/>
  <c r="AH11" i="2"/>
  <c r="I17" i="2"/>
  <c r="K17" i="2"/>
  <c r="AH17" i="2"/>
  <c r="I7" i="2"/>
  <c r="K7" i="2"/>
  <c r="AH7" i="2"/>
  <c r="I10" i="2"/>
  <c r="K10" i="2"/>
  <c r="AH10" i="2"/>
  <c r="I13" i="2"/>
  <c r="K13" i="2"/>
  <c r="AH13" i="2"/>
  <c r="I9" i="2"/>
  <c r="K9" i="2"/>
  <c r="AH9" i="2"/>
  <c r="AH17" i="18"/>
  <c r="K17" i="18"/>
  <c r="I17" i="18"/>
  <c r="AH16" i="18"/>
  <c r="K16" i="18"/>
  <c r="I16" i="18"/>
  <c r="AH15" i="18"/>
  <c r="K15" i="18"/>
  <c r="I15" i="18"/>
  <c r="AH14" i="18"/>
  <c r="K14" i="18"/>
  <c r="I14" i="18"/>
  <c r="AH13" i="18"/>
  <c r="K13" i="18"/>
  <c r="I13" i="18"/>
  <c r="I92" i="2"/>
  <c r="AH12" i="18"/>
  <c r="K12" i="18"/>
  <c r="I12" i="18"/>
  <c r="I47" i="2"/>
  <c r="I74" i="2"/>
  <c r="I83" i="2"/>
  <c r="I63" i="2"/>
  <c r="I82" i="2"/>
  <c r="I90" i="2"/>
  <c r="I85" i="2"/>
  <c r="I81" i="2"/>
  <c r="I80" i="2"/>
  <c r="I84" i="2"/>
  <c r="I79" i="2"/>
  <c r="I93" i="2"/>
  <c r="I78" i="2"/>
  <c r="I77" i="2"/>
  <c r="I76" i="2"/>
  <c r="I41" i="2"/>
  <c r="I40" i="2"/>
  <c r="I102" i="2"/>
  <c r="I62" i="2"/>
  <c r="I75" i="2"/>
  <c r="I34" i="2"/>
  <c r="I33" i="2"/>
  <c r="I32" i="2"/>
  <c r="I26" i="2"/>
  <c r="I89" i="2"/>
  <c r="I67" i="2"/>
  <c r="I91" i="2"/>
  <c r="I66" i="2"/>
  <c r="I61" i="2"/>
  <c r="I116" i="2"/>
  <c r="I25" i="2"/>
  <c r="I24" i="2"/>
  <c r="I23" i="2"/>
  <c r="I115" i="2"/>
  <c r="I31" i="2"/>
  <c r="I27" i="2"/>
  <c r="I104" i="2"/>
  <c r="I114" i="2"/>
  <c r="I46" i="2"/>
  <c r="I22" i="2"/>
  <c r="I21" i="2"/>
  <c r="I60" i="2"/>
  <c r="I59" i="2"/>
  <c r="I73" i="2"/>
  <c r="I72" i="2"/>
  <c r="I64" i="2"/>
  <c r="I101" i="2"/>
  <c r="I113" i="2"/>
  <c r="I36" i="2"/>
  <c r="I112" i="2"/>
  <c r="I20" i="2"/>
  <c r="I30" i="2"/>
  <c r="I29" i="2"/>
  <c r="I35" i="2"/>
  <c r="I100" i="2"/>
  <c r="I38" i="2"/>
  <c r="I65" i="2"/>
  <c r="I111" i="2"/>
  <c r="I39" i="2"/>
  <c r="I94" i="2"/>
  <c r="I6" i="2"/>
  <c r="I95" i="2"/>
  <c r="I71" i="2"/>
  <c r="I110" i="2"/>
  <c r="I109" i="2"/>
  <c r="I108" i="2"/>
  <c r="I103" i="2"/>
  <c r="I58" i="2"/>
  <c r="I107" i="2"/>
  <c r="I99" i="2"/>
  <c r="I70" i="2"/>
  <c r="I106" i="2"/>
  <c r="I69" i="2"/>
  <c r="I98" i="2"/>
  <c r="I37" i="2"/>
  <c r="I97" i="2"/>
  <c r="I54" i="2"/>
  <c r="I88" i="2"/>
  <c r="I53" i="2"/>
  <c r="I57" i="2"/>
  <c r="I87" i="2"/>
  <c r="I86" i="2"/>
  <c r="I52" i="2"/>
  <c r="I56" i="2"/>
  <c r="I55" i="2"/>
  <c r="I51" i="2"/>
  <c r="I19" i="2"/>
  <c r="I50" i="2"/>
  <c r="I49" i="2"/>
  <c r="I96" i="2"/>
  <c r="I45" i="2"/>
  <c r="I105" i="2"/>
  <c r="I44" i="2"/>
  <c r="I43" i="2"/>
  <c r="I68" i="2"/>
  <c r="I48" i="2"/>
  <c r="I42" i="2"/>
  <c r="I28" i="2"/>
  <c r="AH11" i="18"/>
  <c r="R11" i="18"/>
  <c r="J11" i="18"/>
  <c r="K26" i="2"/>
  <c r="AH26" i="2"/>
  <c r="K24" i="2"/>
  <c r="AH24" i="2"/>
  <c r="K19" i="2"/>
  <c r="AH19" i="2"/>
  <c r="K22" i="2"/>
  <c r="AH22" i="2"/>
  <c r="K21" i="2"/>
  <c r="AH21" i="2"/>
  <c r="K20" i="2"/>
  <c r="AH20" i="2"/>
  <c r="K27" i="2"/>
  <c r="AH27" i="2"/>
  <c r="K23" i="2"/>
  <c r="AH23" i="2"/>
  <c r="K25" i="2"/>
  <c r="AH25" i="2"/>
  <c r="K28" i="2"/>
  <c r="AH28" i="2"/>
  <c r="K34" i="2"/>
  <c r="AH34" i="2"/>
  <c r="K33" i="2"/>
  <c r="AH33" i="2"/>
  <c r="K31" i="2"/>
  <c r="AH31" i="2"/>
  <c r="K32" i="2"/>
  <c r="AH32" i="2"/>
  <c r="K30" i="2"/>
  <c r="AH30" i="2"/>
  <c r="K29" i="2"/>
  <c r="AH29" i="2"/>
  <c r="K35" i="2"/>
  <c r="AH35" i="2"/>
  <c r="K36" i="2"/>
  <c r="AH36" i="2"/>
  <c r="K37" i="2"/>
  <c r="AH37" i="2"/>
  <c r="AH10" i="18"/>
  <c r="R10" i="18"/>
  <c r="J10" i="18"/>
  <c r="AH9" i="18"/>
  <c r="R9" i="18"/>
  <c r="J9" i="18"/>
  <c r="K38" i="2"/>
  <c r="AH38" i="2"/>
  <c r="K40" i="2"/>
  <c r="AH40" i="2"/>
  <c r="K39" i="2"/>
  <c r="AH39" i="2"/>
  <c r="K41" i="2"/>
  <c r="AH41" i="2"/>
  <c r="K46" i="2"/>
  <c r="AH46" i="2"/>
  <c r="K43" i="2"/>
  <c r="AH43" i="2"/>
  <c r="K42" i="2"/>
  <c r="AH42" i="2"/>
  <c r="K45" i="2"/>
  <c r="AH45" i="2"/>
  <c r="K44" i="2"/>
  <c r="AH44" i="2"/>
  <c r="K47" i="2"/>
  <c r="AH47" i="2"/>
  <c r="K49" i="2"/>
  <c r="AH49" i="2"/>
  <c r="K50" i="2"/>
  <c r="AH50" i="2"/>
  <c r="K48" i="2"/>
  <c r="AH48" i="2"/>
  <c r="K54" i="2"/>
  <c r="AH54" i="2"/>
  <c r="K53" i="2"/>
  <c r="AH53" i="2"/>
  <c r="K52" i="2"/>
  <c r="AH52" i="2"/>
  <c r="K55" i="2"/>
  <c r="AH55" i="2"/>
  <c r="K62" i="2"/>
  <c r="AH62" i="2"/>
  <c r="K57" i="2"/>
  <c r="AH57" i="2"/>
  <c r="K56" i="2"/>
  <c r="AH56" i="2"/>
  <c r="K59" i="2"/>
  <c r="AH59" i="2"/>
  <c r="K61" i="2"/>
  <c r="AH61" i="2"/>
  <c r="K63" i="2"/>
  <c r="AH63" i="2"/>
  <c r="K58" i="2"/>
  <c r="AH58" i="2"/>
  <c r="K64" i="2"/>
  <c r="AH64" i="2"/>
  <c r="K67" i="2"/>
  <c r="AH67" i="2"/>
  <c r="K66" i="2"/>
  <c r="AH66" i="2"/>
  <c r="K65" i="2"/>
  <c r="AH65" i="2"/>
  <c r="K68" i="2"/>
  <c r="AH68" i="2"/>
  <c r="K69" i="2"/>
  <c r="AH69" i="2"/>
  <c r="K70" i="2"/>
  <c r="AH70" i="2"/>
  <c r="AH72" i="2"/>
  <c r="K72" i="2"/>
  <c r="K73" i="2"/>
  <c r="AH73" i="2"/>
  <c r="K71" i="2"/>
  <c r="AH71" i="2"/>
  <c r="K74" i="2"/>
  <c r="AH74" i="2"/>
  <c r="K75" i="2"/>
  <c r="AH75" i="2"/>
  <c r="K77" i="2"/>
  <c r="AH77" i="2"/>
  <c r="K76" i="2"/>
  <c r="AH76" i="2"/>
  <c r="K81" i="2"/>
  <c r="AH81" i="2"/>
  <c r="K83" i="2"/>
  <c r="AH83" i="2"/>
  <c r="K82" i="2"/>
  <c r="AH82" i="2"/>
  <c r="K79" i="2"/>
  <c r="AH79" i="2"/>
  <c r="K78" i="2"/>
  <c r="AH78" i="2"/>
  <c r="K80" i="2"/>
  <c r="AH80" i="2"/>
  <c r="K84" i="2"/>
  <c r="AH84" i="2"/>
  <c r="K85" i="2"/>
  <c r="AH85" i="2"/>
  <c r="K96" i="2"/>
  <c r="K51" i="2"/>
  <c r="K86" i="2"/>
  <c r="K87" i="2"/>
  <c r="K88" i="2"/>
  <c r="K97" i="2"/>
  <c r="K98" i="2"/>
  <c r="K106" i="2"/>
  <c r="K99" i="2"/>
  <c r="K107" i="2"/>
  <c r="K103" i="2"/>
  <c r="K108" i="2"/>
  <c r="K109" i="2"/>
  <c r="K110" i="2"/>
  <c r="K95" i="2"/>
  <c r="K6" i="2"/>
  <c r="K94" i="2"/>
  <c r="K111" i="2"/>
  <c r="K100" i="2"/>
  <c r="K112" i="2"/>
  <c r="K92" i="2"/>
  <c r="K113" i="2"/>
  <c r="K101" i="2"/>
  <c r="K60" i="2"/>
  <c r="K114" i="2"/>
  <c r="K104" i="2"/>
  <c r="K115" i="2"/>
  <c r="K116" i="2"/>
  <c r="K91" i="2"/>
  <c r="K89" i="2"/>
  <c r="K102" i="2"/>
  <c r="K93" i="2"/>
  <c r="K90" i="2"/>
  <c r="K105" i="2"/>
  <c r="AH105" i="2"/>
  <c r="AH96" i="2"/>
  <c r="AH51" i="2"/>
  <c r="AH86" i="2"/>
  <c r="AH87" i="2"/>
  <c r="AH88" i="2"/>
  <c r="AH97" i="2"/>
  <c r="AH98" i="2"/>
  <c r="AH106" i="2"/>
  <c r="AH99" i="2"/>
  <c r="AH107" i="2"/>
  <c r="AH103" i="2"/>
  <c r="AH108" i="2"/>
  <c r="AH109" i="2"/>
  <c r="AH110" i="2"/>
  <c r="AH95" i="2"/>
  <c r="AH6" i="2"/>
  <c r="AH94" i="2"/>
  <c r="AH111" i="2"/>
  <c r="AH100" i="2"/>
  <c r="AH112" i="2"/>
  <c r="AH92" i="2"/>
  <c r="AH113" i="2"/>
  <c r="AH101" i="2"/>
  <c r="AH60" i="2"/>
  <c r="AH114" i="2"/>
  <c r="AH104" i="2"/>
  <c r="AH115" i="2"/>
  <c r="AH116" i="2"/>
  <c r="AH91" i="2"/>
  <c r="AH89" i="2"/>
  <c r="AH102" i="2"/>
  <c r="AH93" i="2"/>
  <c r="AH90" i="2"/>
  <c r="N6" i="2"/>
  <c r="J6" i="18" s="1"/>
  <c r="J8" i="18"/>
  <c r="R8" i="18"/>
  <c r="AH8" i="18"/>
  <c r="AH7" i="18"/>
  <c r="J7" i="18"/>
  <c r="AH5" i="18"/>
  <c r="J5" i="18"/>
  <c r="AH4" i="18"/>
  <c r="J4" i="18"/>
  <c r="AH3" i="18"/>
  <c r="J3" i="18"/>
  <c r="AH2" i="18"/>
  <c r="AH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tc={450E97F0-BC36-4A60-AA1A-E1C8E62F9B8C}</author>
  </authors>
  <commentList>
    <comment ref="A1" authorId="0" shapeId="0" xr:uid="{24B71F7E-6BBD-49B9-96E5-BC9063538FE1}">
      <text>
        <r>
          <rPr>
            <sz val="9"/>
            <color rgb="FF000000"/>
            <rFont val="Tahoma"/>
            <family val="2"/>
          </rPr>
          <t>Número individual del manual.</t>
        </r>
      </text>
    </comment>
    <comment ref="B1" authorId="1" shapeId="0" xr:uid="{DDDED616-D7A2-4913-9633-E4E0863746CE}">
      <text>
        <r>
          <rPr>
            <sz val="12"/>
            <color theme="1"/>
            <rFont val="Aptos Narrow"/>
            <family val="2"/>
            <scheme val="minor"/>
          </rPr>
          <t>Continente al que pertenece el país o territorio al que se aplica la guía o manual.</t>
        </r>
      </text>
    </comment>
    <comment ref="C1" authorId="1" shapeId="0" xr:uid="{3F66576A-0228-4345-A0A5-E566842B3BD3}">
      <text>
        <r>
          <rPr>
            <sz val="12"/>
            <color theme="1"/>
            <rFont val="Aptos Narrow"/>
            <family val="2"/>
            <scheme val="minor"/>
          </rPr>
          <t>Subregión a la que pertenece el país o territorio en que se aplica la guía o manual.</t>
        </r>
      </text>
    </comment>
    <comment ref="D1" authorId="0" shapeId="0" xr:uid="{8F639262-1D20-4218-9F11-4038606B672A}">
      <text>
        <r>
          <rPr>
            <sz val="12"/>
            <color theme="1"/>
            <rFont val="Aptos Narrow"/>
            <family val="2"/>
            <scheme val="minor"/>
          </rPr>
          <t>Países y territorios del mundo en los que se aplica la guía o el manual.</t>
        </r>
      </text>
    </comment>
    <comment ref="E1" authorId="2" shapeId="0" xr:uid="{F94A9B82-29DA-4D79-8EC7-03E02929D11C}">
      <text>
        <r>
          <rPr>
            <sz val="12"/>
            <color theme="1"/>
            <rFont val="Aptos Narrow"/>
            <family val="2"/>
            <scheme val="minor"/>
          </rPr>
          <t>Internacional, nacional, subnacional</t>
        </r>
      </text>
    </comment>
    <comment ref="F1" authorId="1" shapeId="0" xr:uid="{5C530F12-4D01-423A-9943-9EC366C3F9DE}">
      <text>
        <r>
          <rPr>
            <sz val="12"/>
            <color theme="1"/>
            <rFont val="Aptos Narrow"/>
            <family val="2"/>
            <scheme val="minor"/>
          </rPr>
          <t>En caso de ser de aplicación subnacional, nombre de dicho territorio.</t>
        </r>
      </text>
    </comment>
    <comment ref="G1" authorId="3" shapeId="0" xr:uid="{C1969253-2B96-4407-BAE6-612F4FDD13AF}">
      <text>
        <r>
          <rPr>
            <sz val="10"/>
            <color indexed="81"/>
            <rFont val="Tahoma"/>
            <family val="2"/>
          </rPr>
          <t>Nombre de la entidad pública que adopta el manual o guía.</t>
        </r>
      </text>
    </comment>
    <comment ref="H1" authorId="3" shapeId="0" xr:uid="{E1706117-54FB-48D6-BC3E-B3720944A6BC}">
      <text>
        <r>
          <rPr>
            <sz val="10"/>
            <color indexed="81"/>
            <rFont val="Tahoma"/>
            <family val="2"/>
          </rPr>
          <t>Rama del Poder Pública a la que pertenece la entidad que adopta el manual o guía.</t>
        </r>
      </text>
    </comment>
    <comment ref="I1" authorId="3" shapeId="0" xr:uid="{4030CAA7-8043-4485-B9BD-15303860C3A4}">
      <text>
        <r>
          <rPr>
            <sz val="12"/>
            <color theme="1"/>
            <rFont val="Aptos Narrow"/>
            <family val="2"/>
            <scheme val="minor"/>
          </rPr>
          <t>Nombre del instrumento, manual o guía en Español e Inglés.</t>
        </r>
      </text>
    </comment>
    <comment ref="J1" authorId="3" shapeId="0" xr:uid="{0674D4C0-05F4-4035-8530-7DF65FB2C759}">
      <text>
        <r>
          <rPr>
            <sz val="10"/>
            <color indexed="81"/>
            <rFont val="Tahoma"/>
            <charset val="1"/>
          </rPr>
          <t>Manual, Guía, Lineamientos, Directrices etc.</t>
        </r>
      </text>
    </comment>
    <comment ref="K1" authorId="3" shapeId="0" xr:uid="{4D463D33-DBE5-44E0-97E0-5A2B92E4C1BC}">
      <text>
        <r>
          <rPr>
            <sz val="10"/>
            <color indexed="81"/>
            <rFont val="Tahoma"/>
            <family val="2"/>
          </rPr>
          <t>Año identificado en que se publicó el instrumento.</t>
        </r>
      </text>
    </comment>
    <comment ref="L1" authorId="3" shapeId="0" xr:uid="{A027AA7A-D722-4BE0-BE0E-319833AC788E}">
      <text>
        <r>
          <rPr>
            <sz val="12"/>
            <color theme="1"/>
            <rFont val="Aptos Narrow"/>
            <family val="2"/>
            <scheme val="minor"/>
          </rPr>
          <t>Primera fecha en que se publicó el instrumento, manual o guía.</t>
        </r>
      </text>
    </comment>
    <comment ref="M1" authorId="3" shapeId="0" xr:uid="{F45DEBBD-A057-4B1A-B826-602DD2EF9CB5}">
      <text>
        <r>
          <rPr>
            <sz val="12"/>
            <color theme="1"/>
            <rFont val="Aptos Narrow"/>
            <family val="2"/>
            <scheme val="minor"/>
          </rPr>
          <t>Última fecha en que se publicó el instrumento, manual o guía.</t>
        </r>
      </text>
    </comment>
    <comment ref="N1" authorId="3" shapeId="0" xr:uid="{B80CFE53-ECC1-4BC6-92C5-11E0ED2977B8}">
      <text>
        <r>
          <rPr>
            <sz val="12"/>
            <color theme="1"/>
            <rFont val="Aptos Narrow"/>
            <family val="2"/>
            <scheme val="minor"/>
          </rPr>
          <t>Última fecha de actualización de esta ficha.</t>
        </r>
      </text>
    </comment>
    <comment ref="O1" authorId="3" shapeId="0" xr:uid="{5EAFFD78-6E88-4BA5-B31C-5F98BE70BB31}">
      <text>
        <r>
          <rPr>
            <sz val="10"/>
            <color indexed="81"/>
            <rFont val="Tahoma"/>
            <family val="2"/>
          </rPr>
          <t>Número o nombre de la versión publicada (si aplica).</t>
        </r>
      </text>
    </comment>
    <comment ref="P1" authorId="3" shapeId="0" xr:uid="{73346D6D-AC00-4070-BD36-1BD79F0256FB}">
      <text>
        <r>
          <rPr>
            <sz val="10"/>
            <color indexed="81"/>
            <rFont val="Tahoma"/>
            <family val="2"/>
          </rPr>
          <t>Nombre del instrumento, manual o guía en su idioma original.</t>
        </r>
      </text>
    </comment>
    <comment ref="Q1" authorId="3" shapeId="0" xr:uid="{3D0F5739-0C55-4F1B-BFDB-EDBE6D7C8503}">
      <text>
        <r>
          <rPr>
            <sz val="10"/>
            <color indexed="81"/>
            <rFont val="Tahoma"/>
            <family val="2"/>
          </rPr>
          <t>Nombre del instrumento, manual o guía en Español.</t>
        </r>
      </text>
    </comment>
    <comment ref="R1" authorId="3" shapeId="0" xr:uid="{3FD44595-B7BC-4843-93A4-1CBF03D7EF32}">
      <text>
        <r>
          <rPr>
            <sz val="10"/>
            <color indexed="81"/>
            <rFont val="Tahoma"/>
            <family val="2"/>
          </rPr>
          <t>Nombre del instrumento, manual o guía en Inglés.</t>
        </r>
      </text>
    </comment>
    <comment ref="S1" authorId="3" shapeId="0" xr:uid="{77968A1D-B297-4A10-9609-DFA9AD453630}">
      <text>
        <r>
          <rPr>
            <sz val="10"/>
            <color indexed="81"/>
            <rFont val="Tahoma"/>
            <family val="2"/>
          </rPr>
          <t>Perfil de funcionarios a quienes está dirigido el instrumento (por ejemplo: tomadores de decisión, funcionarios técnicos, operadores de sistemas, otros)</t>
        </r>
      </text>
    </comment>
    <comment ref="T1" authorId="3" shapeId="0" xr:uid="{07A8C927-BA4C-424B-8D3B-6915EDAE874F}">
      <text>
        <r>
          <rPr>
            <sz val="12"/>
            <color theme="1"/>
            <rFont val="Aptos Narrow"/>
            <family val="2"/>
            <scheme val="minor"/>
          </rPr>
          <t>Agencias o sectores a quienes está dirigido el instrumento [Procurar ser concisos]</t>
        </r>
      </text>
    </comment>
    <comment ref="U1" authorId="1" shapeId="0" xr:uid="{FB5B42A3-8221-4A4C-84F6-9B046473262E}">
      <text>
        <r>
          <rPr>
            <sz val="12"/>
            <color theme="1"/>
            <rFont val="Aptos Narrow"/>
            <family val="2"/>
            <scheme val="minor"/>
          </rPr>
          <t>Indica si la guía, manual o norma está en vigor o no.</t>
        </r>
      </text>
    </comment>
    <comment ref="V1" authorId="1" shapeId="0" xr:uid="{A4D80E49-EB7A-4FAE-A597-E39FA7D221BF}">
      <text>
        <r>
          <rPr>
            <sz val="12"/>
            <color theme="1"/>
            <rFont val="Aptos Narrow"/>
            <family val="2"/>
            <scheme val="minor"/>
          </rPr>
          <t>Indica si el manual o guía son obligatorios o no.</t>
        </r>
      </text>
    </comment>
    <comment ref="W1" authorId="1" shapeId="0" xr:uid="{D0D0506A-36D3-4A2D-9CFE-A7C7B846D9A1}">
      <text>
        <r>
          <rPr>
            <sz val="12"/>
            <color theme="1"/>
            <rFont val="Aptos Narrow"/>
            <family val="2"/>
            <scheme val="minor"/>
          </rPr>
          <t>En esta columna se justifica brevemente la obligatoriedad o no del instrumento en función de la información oficial encontrada.</t>
        </r>
      </text>
    </comment>
    <comment ref="X1" authorId="1" shapeId="0" xr:uid="{E2E596FB-2F3C-4098-8C4E-40314138AA38}">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E699684B-EBFF-4E97-AB37-75DC3D72C5EE}">
      <text>
        <r>
          <rPr>
            <sz val="12"/>
            <color theme="1"/>
            <rFont val="Aptos Narrow"/>
            <family val="2"/>
            <scheme val="minor"/>
          </rPr>
          <t>Nombre o código del intrumento regulatorio que códifica el manual, guía, etc/año de publicación (Sí aplica)</t>
        </r>
      </text>
    </comment>
    <comment ref="Z1" authorId="1" shapeId="0" xr:uid="{CD963806-67C1-4963-BCE4-975863A0755E}">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C184E22-9A78-4C4D-B926-FC3453B4DCB7}">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BACD9838-8E55-49DF-9A5A-42CF83622B7B}">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C594B651-93C6-4E64-BB4C-D3E42F326914}">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450E97F0-BC36-4A60-AA1A-E1C8E62F9B8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AD1DFCD8-9343-42F2-95A9-A722E04908C1}">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9169444-6F75-4C79-B25C-F79F6FED981E}">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01A52896-D2E4-407B-9E7F-163CC731BD0C}">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02D688D2-8385-41AC-8E2E-1E1454623F97}">
      <text>
        <r>
          <rPr>
            <sz val="12"/>
            <color theme="1"/>
            <rFont val="Aptos Narrow"/>
            <family val="2"/>
            <scheme val="minor"/>
          </rPr>
          <t>Número de fases que abarca.</t>
        </r>
      </text>
    </comment>
    <comment ref="AI1" authorId="1" shapeId="0" xr:uid="{7F5112DD-C96D-4EED-9ADF-3BA25F97870D}">
      <text>
        <r>
          <rPr>
            <sz val="12"/>
            <color theme="1"/>
            <rFont val="Aptos Narrow"/>
            <family val="2"/>
            <scheme val="minor"/>
          </rPr>
          <t>Tipo de tecnologías automatizadas que son objeto del manual o guía.</t>
        </r>
      </text>
    </comment>
    <comment ref="AJ1" authorId="1" shapeId="0" xr:uid="{8BA32F87-60C7-4E4C-A07C-9ACFC5BA46F4}">
      <text>
        <r>
          <rPr>
            <sz val="12"/>
            <color theme="1"/>
            <rFont val="Aptos Narrow"/>
            <family val="2"/>
            <scheme val="minor"/>
          </rPr>
          <t>Indica si el instrumento está disponible en otros repositorios. Sólo se informa si el manual, la guía o la regla se encontraron en otro repositorio.</t>
        </r>
      </text>
    </comment>
    <comment ref="AK1" authorId="1" shapeId="0" xr:uid="{EA00ED71-2883-4FA4-A92D-879B631FFBBE}">
      <text>
        <r>
          <rPr>
            <sz val="12"/>
            <color theme="1"/>
            <rFont val="Aptos Narrow"/>
            <family val="2"/>
            <scheme val="minor"/>
          </rPr>
          <t>Nombre del repositorio donde se encuentra.</t>
        </r>
      </text>
    </comment>
    <comment ref="AL1" authorId="3" shapeId="0" xr:uid="{82CBC862-C4F5-4A08-A756-24BCE853BF94}">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511DCBE8-48E0-4CB7-B46C-8F7171FB00FE}">
      <text>
        <r>
          <rPr>
            <sz val="12"/>
            <color rgb="FF000000"/>
            <rFont val="Aptos Narrow"/>
            <family val="2"/>
          </rPr>
          <t>Aclaraciones importantes, muy particulares o relevantes del instrumento en específico.</t>
        </r>
      </text>
    </comment>
    <comment ref="AN1" authorId="0" shapeId="0" xr:uid="{81C3331F-A1AC-4B74-BB0A-9ABF85BD87C4}">
      <text>
        <r>
          <rPr>
            <b/>
            <sz val="9"/>
            <color rgb="FF000000"/>
            <rFont val="Tahoma"/>
            <family val="2"/>
          </rPr>
          <t>Enlace oficial que dirige a ficha técnica del instrumento o la página web en que se encuentra.</t>
        </r>
      </text>
    </comment>
    <comment ref="AO1" authorId="1" shapeId="0" xr:uid="{D782D713-C57A-4FE9-B0BD-0AA91A839654}">
      <text>
        <r>
          <rPr>
            <sz val="12"/>
            <color theme="1"/>
            <rFont val="Aptos Narrow"/>
            <family val="2"/>
            <scheme val="minor"/>
          </rPr>
          <t>Otros Enlaces Informativos del manual, guía o instrumento.</t>
        </r>
      </text>
    </comment>
    <comment ref="AP1" authorId="1" shapeId="0" xr:uid="{B938529B-F0E0-4784-910B-2268C5E7BD6E}">
      <text>
        <r>
          <rPr>
            <sz val="12"/>
            <color theme="1"/>
            <rFont val="Aptos Narrow"/>
            <family val="2"/>
            <scheme val="minor"/>
          </rPr>
          <t>Otros Enlaces Informativos del manual, guía o instrumento.</t>
        </r>
      </text>
    </comment>
    <comment ref="AQ1" authorId="1" shapeId="0" xr:uid="{AF41AD0B-EFBD-4946-B6E3-C7B10AD41DA7}">
      <text>
        <r>
          <rPr>
            <sz val="12"/>
            <color theme="1"/>
            <rFont val="Aptos Narrow"/>
            <family val="2"/>
            <scheme val="minor"/>
          </rPr>
          <t>Otros Enlaces Informativos del manual, guía o instrumento.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Zorro Mar</author>
    <author>personal</author>
    <author>Sebastian Hurtado Guevara</author>
    <author>Juan David Gutiérrez</author>
  </authors>
  <commentList>
    <comment ref="A1" authorId="0" shapeId="0" xr:uid="{FB7BCB4E-DE8F-4EB2-8183-E9FDBCA0233E}">
      <text>
        <r>
          <rPr>
            <b/>
            <sz val="10"/>
            <color indexed="81"/>
            <rFont val="Tahoma"/>
            <family val="2"/>
          </rPr>
          <t>Guías no necesariamente obligatorias. Instrumentos que guíen</t>
        </r>
      </text>
    </comment>
    <comment ref="A3" authorId="1" shapeId="0" xr:uid="{6A3839AD-9715-47AE-BBB0-9022CB241F7C}">
      <text>
        <r>
          <rPr>
            <sz val="9"/>
            <color rgb="FF000000"/>
            <rFont val="Tahoma"/>
            <family val="2"/>
          </rPr>
          <t>Número individual del manual.</t>
        </r>
      </text>
    </comment>
    <comment ref="A4" authorId="2" shapeId="0" xr:uid="{AE1AD1A4-BD7C-4ECF-94E2-B89441978774}">
      <text>
        <r>
          <rPr>
            <sz val="12"/>
            <color theme="1"/>
            <rFont val="Aptos Narrow"/>
            <family val="2"/>
            <scheme val="minor"/>
          </rPr>
          <t xml:space="preserve">Continente al que pertenece el país o territorio al que se aplica la guía o manual.
</t>
        </r>
      </text>
    </comment>
    <comment ref="A10" authorId="2" shapeId="0" xr:uid="{9D92AEE2-3DA1-45B2-8B58-ABC58F40A9E0}">
      <text>
        <r>
          <rPr>
            <sz val="12"/>
            <color theme="1"/>
            <rFont val="Aptos Narrow"/>
            <family val="2"/>
            <scheme val="minor"/>
          </rPr>
          <t>Subregión a la que pertenece el país o territorio en que se aplica la guía o manual.</t>
        </r>
      </text>
    </comment>
    <comment ref="A11" authorId="1" shapeId="0" xr:uid="{0254E996-1FAD-4FA6-8172-28B59CEBCE12}">
      <text>
        <r>
          <rPr>
            <sz val="12"/>
            <color theme="1"/>
            <rFont val="Aptos Narrow"/>
            <family val="2"/>
            <scheme val="minor"/>
          </rPr>
          <t>Países y territorios del mundo en los que se aplica la guía o el manual.</t>
        </r>
      </text>
    </comment>
    <comment ref="A12" authorId="3" shapeId="0" xr:uid="{78CA3879-316C-4E34-95EB-541B8335EB91}">
      <text>
        <r>
          <rPr>
            <sz val="12"/>
            <color theme="1"/>
            <rFont val="Aptos Narrow"/>
            <family val="2"/>
            <scheme val="minor"/>
          </rPr>
          <t>Internacional, nacional, subnacional</t>
        </r>
      </text>
    </comment>
    <comment ref="A15" authorId="2" shapeId="0" xr:uid="{732FA5B1-BB1D-43FC-9DC2-451854319BC7}">
      <text>
        <r>
          <rPr>
            <sz val="12"/>
            <color theme="1"/>
            <rFont val="Aptos Narrow"/>
            <family val="2"/>
            <scheme val="minor"/>
          </rPr>
          <t>En caso de ser de aplicación subnacional, nombre de dicho territorio.</t>
        </r>
      </text>
    </comment>
    <comment ref="A16" authorId="0" shapeId="0" xr:uid="{914E8830-A4EF-4A1D-BC6F-B20CC2D2F1FE}">
      <text>
        <r>
          <rPr>
            <sz val="10"/>
            <color indexed="81"/>
            <rFont val="Tahoma"/>
            <family val="2"/>
          </rPr>
          <t>Nombre de la entidad pública que adopta el manual o guía.</t>
        </r>
      </text>
    </comment>
    <comment ref="A17" authorId="0" shapeId="0" xr:uid="{4B8AD286-B985-48A9-8F3C-CBF0C6F1D0BC}">
      <text>
        <r>
          <rPr>
            <sz val="10"/>
            <color indexed="81"/>
            <rFont val="Tahoma"/>
            <family val="2"/>
          </rPr>
          <t>Rama del Poder Pública a la que pertenece la entidad que adopta el manual o guía.</t>
        </r>
      </text>
    </comment>
    <comment ref="A21" authorId="2" shapeId="0" xr:uid="{B8B80DFE-B4AF-4ABF-8E25-537682216B56}">
      <text>
        <r>
          <rPr>
            <sz val="12"/>
            <color theme="1"/>
            <rFont val="Aptos Narrow"/>
            <family val="2"/>
            <scheme val="minor"/>
          </rPr>
          <t>Nombre del instrumento, manual o guía en Inglés y Español.</t>
        </r>
      </text>
    </comment>
    <comment ref="A22" authorId="0" shapeId="0" xr:uid="{88CA94EB-2F51-4C04-B55A-8A47CAE1AF7A}">
      <text>
        <r>
          <rPr>
            <sz val="10"/>
            <color indexed="81"/>
            <rFont val="Tahoma"/>
            <charset val="1"/>
          </rPr>
          <t>Manual, Guía, Lineamientos, Directrices etc.</t>
        </r>
      </text>
    </comment>
    <comment ref="A31" authorId="0" shapeId="0" xr:uid="{73E450D4-6D5B-4ED9-9D1E-1E6126FF2E1C}">
      <text>
        <r>
          <rPr>
            <sz val="10"/>
            <color indexed="81"/>
            <rFont val="Tahoma"/>
            <family val="2"/>
          </rPr>
          <t>Año identificado en que se publicó el instrumento.</t>
        </r>
      </text>
    </comment>
    <comment ref="A32" authorId="0" shapeId="0" xr:uid="{98FFD89C-E24E-4298-80D0-66873F378DA1}">
      <text>
        <r>
          <rPr>
            <sz val="12"/>
            <color theme="1"/>
            <rFont val="Aptos Narrow"/>
            <family val="2"/>
            <scheme val="minor"/>
          </rPr>
          <t>Primera fecha en que se publicó el instrumento, manual o guía.</t>
        </r>
      </text>
    </comment>
    <comment ref="A33" authorId="0" shapeId="0" xr:uid="{82A50F90-5F39-4918-9A6D-2E003EF06002}">
      <text>
        <r>
          <rPr>
            <sz val="10"/>
            <color indexed="81"/>
            <rFont val="Tahoma"/>
            <family val="2"/>
          </rPr>
          <t>Fecha en que se publicó el instrumento, manual o guía.</t>
        </r>
      </text>
    </comment>
    <comment ref="A34" authorId="0" shapeId="0" xr:uid="{EC0FD429-9DE3-4A6B-A654-8D725406F1AC}">
      <text>
        <r>
          <rPr>
            <sz val="12"/>
            <color theme="1"/>
            <rFont val="Aptos Narrow"/>
            <family val="2"/>
            <scheme val="minor"/>
          </rPr>
          <t>Última fecha de actualización de esta ficha.</t>
        </r>
      </text>
    </comment>
    <comment ref="A35" authorId="0" shapeId="0" xr:uid="{07D183A6-4EC6-4B59-9E2B-ABCA691B241D}">
      <text>
        <r>
          <rPr>
            <sz val="10"/>
            <color indexed="81"/>
            <rFont val="Tahoma"/>
            <family val="2"/>
          </rPr>
          <t>Número o nombre de la versión publicada (si aplica).</t>
        </r>
      </text>
    </comment>
    <comment ref="A36" authorId="0" shapeId="0" xr:uid="{0EA59569-7FE7-4EF9-937F-AA189523CEDE}">
      <text>
        <r>
          <rPr>
            <sz val="10"/>
            <color indexed="81"/>
            <rFont val="Tahoma"/>
            <family val="2"/>
          </rPr>
          <t>Nombre del instrumento, manual o guía en su idioma original.</t>
        </r>
      </text>
    </comment>
    <comment ref="A37" authorId="0" shapeId="0" xr:uid="{1476716C-BCD9-47C8-A910-30122DBD732F}">
      <text>
        <r>
          <rPr>
            <sz val="10"/>
            <color indexed="81"/>
            <rFont val="Tahoma"/>
            <family val="2"/>
          </rPr>
          <t>Nombre del instrumento, manual o guía en Español.</t>
        </r>
      </text>
    </comment>
    <comment ref="A38" authorId="0" shapeId="0" xr:uid="{8A6676A5-E40C-49DE-B53B-E1D55D5411B1}">
      <text>
        <r>
          <rPr>
            <sz val="10"/>
            <color indexed="81"/>
            <rFont val="Tahoma"/>
            <family val="2"/>
          </rPr>
          <t>Nombre del instrumento, manual o guía en Inglés.</t>
        </r>
      </text>
    </comment>
    <comment ref="A39" authorId="0" shapeId="0" xr:uid="{9C39ED81-2220-422D-9D26-1D8183AA5230}">
      <text>
        <r>
          <rPr>
            <sz val="10"/>
            <color indexed="81"/>
            <rFont val="Tahoma"/>
            <family val="2"/>
          </rPr>
          <t>Perfil de funcionarios a quienes está dirigido el instrumento (por ejemplo: tomadores de decisión, funcionarios técnicos, operadores de sistemas, otros)</t>
        </r>
      </text>
    </comment>
    <comment ref="A40" authorId="0" shapeId="0" xr:uid="{E5AB6B3C-3FAD-4D02-9AF7-DACF68F9A23D}">
      <text>
        <r>
          <rPr>
            <sz val="12"/>
            <color theme="1"/>
            <rFont val="Aptos Narrow"/>
            <family val="2"/>
            <scheme val="minor"/>
          </rPr>
          <t>Agencias o sectores a quienes está dirigido el instrumento</t>
        </r>
      </text>
    </comment>
    <comment ref="A41" authorId="2" shapeId="0" xr:uid="{1B478344-CACF-42F8-82C7-F63C71AC7FEB}">
      <text>
        <r>
          <rPr>
            <sz val="12"/>
            <color theme="1"/>
            <rFont val="Aptos Narrow"/>
            <family val="2"/>
            <scheme val="minor"/>
          </rPr>
          <t>Indica si la guía, manual o norma está en vigor o no.</t>
        </r>
      </text>
    </comment>
    <comment ref="A42" authorId="2" shapeId="0" xr:uid="{75CCE8F6-4804-41E2-A5A7-64872544D379}">
      <text>
        <r>
          <rPr>
            <sz val="12"/>
            <color theme="1"/>
            <rFont val="Aptos Narrow"/>
            <family val="2"/>
            <scheme val="minor"/>
          </rPr>
          <t>Indica si el manual o guía son obligatorios o no.</t>
        </r>
      </text>
    </comment>
    <comment ref="A43" authorId="2" shapeId="0" xr:uid="{31CC5E7E-67C2-4BB0-A56D-29F8A93A4A46}">
      <text>
        <r>
          <rPr>
            <sz val="12"/>
            <color theme="1"/>
            <rFont val="Aptos Narrow"/>
            <family val="2"/>
            <scheme val="minor"/>
          </rPr>
          <t>En esta columna se justifica brevemente la obligatoriedad o no del instrumento en función de la información oficial encontrada.</t>
        </r>
      </text>
    </comment>
    <comment ref="A44" authorId="2" shapeId="0" xr:uid="{BE8085AE-258C-4EC0-B597-A894355236D3}">
      <text>
        <r>
          <rPr>
            <sz val="12"/>
            <color theme="1"/>
            <rFont val="Aptos Narrow"/>
            <family val="2"/>
            <scheme val="minor"/>
          </rPr>
          <t>Indica si el contenido del manual o guía ha sido formalmente incorporado a través de un instrumento regulatorio (por ejemplo, ley, decreto, resolución).</t>
        </r>
      </text>
    </comment>
    <comment ref="A45" authorId="2" shapeId="0" xr:uid="{01F18F3A-6A9A-4AE0-95E2-41BF4E1D761F}">
      <text>
        <r>
          <rPr>
            <sz val="12"/>
            <color theme="1"/>
            <rFont val="Aptos Narrow"/>
            <family val="2"/>
            <scheme val="minor"/>
          </rPr>
          <t>Nombre o código del intrumento regulatorio que códifica el manual, guía, etc/año de publicación (Sí aplica)</t>
        </r>
      </text>
    </comment>
    <comment ref="A46" authorId="2" shapeId="0" xr:uid="{2C3B49D7-6D61-4646-B165-3F44C515355F}">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56" authorId="2" shapeId="0" xr:uid="{8AF4D180-56B7-4544-A99C-8832A1F157E9}">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57" authorId="2" shapeId="0" xr:uid="{4F5E463F-89DA-466B-9245-267047CE2E0A}">
      <text>
        <r>
          <rPr>
            <sz val="12"/>
            <color theme="1"/>
            <rFont val="Aptos Narrow"/>
            <family val="2"/>
            <scheme val="minor"/>
          </rPr>
          <t>Ver descripción en página 9 y siguientes: https://publications.iadb.org/es/publications/spanish/viewer/Uso-responsable-de-IA-para-politica-publica-manual-de-formulacion-de-proyectos.pdf Se aplican las fases para las menciones en manuales, guías y reglas con apartados específicos, no incidentales.</t>
        </r>
      </text>
    </comment>
    <comment ref="A63" authorId="2" shapeId="0" xr:uid="{1A08934E-03FA-4BBD-A365-926BE5AFF87B}">
      <text>
        <r>
          <rPr>
            <sz val="12"/>
            <color theme="1"/>
            <rFont val="Aptos Narrow"/>
            <family val="2"/>
            <scheme val="minor"/>
          </rPr>
          <t>Número de fases que abarca.</t>
        </r>
      </text>
    </comment>
    <comment ref="A64" authorId="2" shapeId="0" xr:uid="{B80C00A8-8AEF-41D2-BDEC-4966D0F01AA4}">
      <text>
        <r>
          <rPr>
            <sz val="12"/>
            <color theme="1"/>
            <rFont val="Aptos Narrow"/>
            <family val="2"/>
            <scheme val="minor"/>
          </rPr>
          <t>Tipo de tecnologías automatizadas que son objeto del manual o guía.</t>
        </r>
      </text>
    </comment>
    <comment ref="A68" authorId="2" shapeId="0" xr:uid="{2B549E80-E2BF-4942-9908-936BCF71AC44}">
      <text>
        <r>
          <rPr>
            <sz val="12"/>
            <color theme="1"/>
            <rFont val="Aptos Narrow"/>
            <family val="2"/>
            <scheme val="minor"/>
          </rPr>
          <t>Indica si el instrumento está disponible en otros repositorios. Sólo se informa si el manual, la guía o la regla se encontraron en otro repositorio.</t>
        </r>
      </text>
    </comment>
    <comment ref="A69" authorId="2" shapeId="0" xr:uid="{538A073A-8D5C-4505-A45A-A53D6BE24A1E}">
      <text>
        <r>
          <rPr>
            <sz val="12"/>
            <color theme="1"/>
            <rFont val="Aptos Narrow"/>
            <family val="2"/>
            <scheme val="minor"/>
          </rPr>
          <t>Nombre del repositorio donde se encuentra.</t>
        </r>
      </text>
    </comment>
    <comment ref="A70" authorId="0" shapeId="0" xr:uid="{7041C140-0A95-45AE-9B62-A2E35077F45E}">
      <text>
        <r>
          <rPr>
            <sz val="12"/>
            <color theme="1"/>
            <rFont val="Aptos Narrow"/>
            <family val="2"/>
            <scheme val="minor"/>
          </rPr>
          <t>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t>
        </r>
      </text>
    </comment>
    <comment ref="A71" authorId="2" shapeId="0" xr:uid="{7BE9BBFC-B059-4E15-A803-C0DDC971DE99}">
      <text>
        <r>
          <rPr>
            <sz val="12"/>
            <color rgb="FF000000"/>
            <rFont val="Aptos Narrow"/>
            <family val="2"/>
          </rPr>
          <t>Aclaraciones importantes, muy particulares o relevantes del instrumento en específico.</t>
        </r>
      </text>
    </comment>
    <comment ref="A72" authorId="1" shapeId="0" xr:uid="{D9A71185-8722-4D5A-A4A9-B7ABB40289BC}">
      <text>
        <r>
          <rPr>
            <b/>
            <sz val="9"/>
            <color rgb="FF000000"/>
            <rFont val="Tahoma"/>
            <family val="2"/>
          </rPr>
          <t>Enlace oficial que dirige a ficha técnica del instrumento o la página web en que se encuentra.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tc={6A311DBD-4622-4941-8E95-1F554F1B6397}</author>
  </authors>
  <commentList>
    <comment ref="A1" authorId="0" shapeId="0" xr:uid="{18A869C8-4313-4084-A3BF-363295DC95D7}">
      <text>
        <r>
          <rPr>
            <sz val="9"/>
            <color rgb="FF000000"/>
            <rFont val="Tahoma"/>
            <family val="2"/>
          </rPr>
          <t>Número individual del manual.</t>
        </r>
      </text>
    </comment>
    <comment ref="B1" authorId="1" shapeId="0" xr:uid="{C55F30BF-83BA-4125-9DC2-BFA775FBBC42}">
      <text>
        <r>
          <rPr>
            <sz val="12"/>
            <color theme="1"/>
            <rFont val="Aptos Narrow"/>
            <family val="2"/>
            <scheme val="minor"/>
          </rPr>
          <t>Continente al que pertenece el país o territorio al que se aplica la guía o manual.</t>
        </r>
      </text>
    </comment>
    <comment ref="C1" authorId="1" shapeId="0" xr:uid="{F6032243-B7EE-42B2-BB42-DB2D6890D6F8}">
      <text>
        <r>
          <rPr>
            <sz val="12"/>
            <color theme="1"/>
            <rFont val="Aptos Narrow"/>
            <family val="2"/>
            <scheme val="minor"/>
          </rPr>
          <t>Subregión a la que pertenece el país o territorio en que se aplica la guía o manual.</t>
        </r>
      </text>
    </comment>
    <comment ref="D1" authorId="0" shapeId="0" xr:uid="{837C79A2-3922-4CC3-AE8B-6958856E0340}">
      <text>
        <r>
          <rPr>
            <sz val="12"/>
            <color theme="1"/>
            <rFont val="Aptos Narrow"/>
            <family val="2"/>
            <scheme val="minor"/>
          </rPr>
          <t>Países y territorios del mundo en los que se aplica la guía o el manual.</t>
        </r>
      </text>
    </comment>
    <comment ref="E1" authorId="2" shapeId="0" xr:uid="{070DD6CA-BD60-4C94-949A-D1C01E63D3AD}">
      <text>
        <r>
          <rPr>
            <sz val="12"/>
            <color theme="1"/>
            <rFont val="Aptos Narrow"/>
            <family val="2"/>
            <scheme val="minor"/>
          </rPr>
          <t>Internacional, nacional, subnacional</t>
        </r>
      </text>
    </comment>
    <comment ref="F1" authorId="1" shapeId="0" xr:uid="{F3D3AEE4-3B81-48EF-9F4B-457A75847FA3}">
      <text>
        <r>
          <rPr>
            <sz val="12"/>
            <color theme="1"/>
            <rFont val="Aptos Narrow"/>
            <family val="2"/>
            <scheme val="minor"/>
          </rPr>
          <t>En caso de ser de aplicación subnacional, nombre de dicho territorio.</t>
        </r>
      </text>
    </comment>
    <comment ref="G1" authorId="3" shapeId="0" xr:uid="{30FE7874-01E8-45E9-87DA-0E27654A96D0}">
      <text>
        <r>
          <rPr>
            <sz val="10"/>
            <color indexed="81"/>
            <rFont val="Tahoma"/>
            <family val="2"/>
          </rPr>
          <t>Nombre de la entidad pública que adopta el manual o guía.</t>
        </r>
      </text>
    </comment>
    <comment ref="H1" authorId="3" shapeId="0" xr:uid="{FCA12CA9-DDF8-4CD9-937F-566552CA8B81}">
      <text>
        <r>
          <rPr>
            <sz val="10"/>
            <color indexed="81"/>
            <rFont val="Tahoma"/>
            <family val="2"/>
          </rPr>
          <t>Rama del Poder Pública a la que pertenece la entidad que adopta el manual o guía.</t>
        </r>
      </text>
    </comment>
    <comment ref="I1" authorId="3" shapeId="0" xr:uid="{FC5E057A-A81A-46B0-AC9D-BD97AC431CF3}">
      <text>
        <r>
          <rPr>
            <sz val="10"/>
            <color indexed="81"/>
            <rFont val="Tahoma"/>
            <charset val="1"/>
          </rPr>
          <t>Manual, Guía, Lineamientos, Directrices etc.</t>
        </r>
      </text>
    </comment>
    <comment ref="J1" authorId="3" shapeId="0" xr:uid="{2EA00AC0-B19F-4F49-A9F8-25A1BAC9BA1C}">
      <text>
        <r>
          <rPr>
            <sz val="10"/>
            <color indexed="81"/>
            <rFont val="Tahoma"/>
            <family val="2"/>
          </rPr>
          <t>Año identificado en que se publicó el instrumento.</t>
        </r>
      </text>
    </comment>
    <comment ref="K1" authorId="3" shapeId="0" xr:uid="{3041639E-60A8-416B-A5C1-8F49C74F2299}">
      <text>
        <r>
          <rPr>
            <sz val="12"/>
            <color theme="1"/>
            <rFont val="Aptos Narrow"/>
            <family val="2"/>
            <scheme val="minor"/>
          </rPr>
          <t>Última fecha de actualización de esta ficha.</t>
        </r>
      </text>
    </comment>
    <comment ref="L1" authorId="3" shapeId="0" xr:uid="{B6C1CCBE-3AF5-4F42-AFFE-86964DE18E3F}">
      <text>
        <r>
          <rPr>
            <sz val="12"/>
            <color theme="1"/>
            <rFont val="Aptos Narrow"/>
            <family val="2"/>
            <scheme val="minor"/>
          </rPr>
          <t>Primera fecha en que se publicó el instrumento, manual o guía.</t>
        </r>
      </text>
    </comment>
    <comment ref="M1" authorId="3" shapeId="0" xr:uid="{DE764DA2-38CD-4338-A981-325A9F5C5D85}">
      <text>
        <r>
          <rPr>
            <sz val="12"/>
            <color theme="1"/>
            <rFont val="Aptos Narrow"/>
            <family val="2"/>
            <scheme val="minor"/>
          </rPr>
          <t>Última fecha en que se publicó el instrumento, manual o guía.</t>
        </r>
      </text>
    </comment>
    <comment ref="N1" authorId="3" shapeId="0" xr:uid="{39431C12-FFB7-4106-93E7-9EC3604C2B4E}">
      <text>
        <r>
          <rPr>
            <sz val="10"/>
            <color indexed="81"/>
            <rFont val="Tahoma"/>
            <family val="2"/>
          </rPr>
          <t>Número o nombre de la versión publicada (si aplica).</t>
        </r>
      </text>
    </comment>
    <comment ref="O1" authorId="3" shapeId="0" xr:uid="{4FA6BED0-29A1-4F51-984A-DD36172B2239}">
      <text>
        <r>
          <rPr>
            <sz val="10"/>
            <color indexed="81"/>
            <rFont val="Tahoma"/>
            <family val="2"/>
          </rPr>
          <t>Nombre del instrumento, manual o guía en su idioma original.</t>
        </r>
      </text>
    </comment>
    <comment ref="P1" authorId="3" shapeId="0" xr:uid="{83333A48-E516-43A7-9EF5-940A867643A8}">
      <text>
        <r>
          <rPr>
            <sz val="10"/>
            <color indexed="81"/>
            <rFont val="Tahoma"/>
            <family val="2"/>
          </rPr>
          <t>Nombre del instrumento, manual o guía en Español.</t>
        </r>
      </text>
    </comment>
    <comment ref="Q1" authorId="3" shapeId="0" xr:uid="{8870D249-D357-4411-8E65-43509E4F7848}">
      <text>
        <r>
          <rPr>
            <sz val="10"/>
            <color indexed="81"/>
            <rFont val="Tahoma"/>
            <family val="2"/>
          </rPr>
          <t>Nombre del instrumento, manual o guía en Inglés.</t>
        </r>
      </text>
    </comment>
    <comment ref="R1" authorId="3" shapeId="0" xr:uid="{414B3119-6E7A-4C9F-9176-76D5027D9E97}">
      <text>
        <r>
          <rPr>
            <sz val="12"/>
            <color theme="1"/>
            <rFont val="Aptos Narrow"/>
            <family val="2"/>
            <scheme val="minor"/>
          </rPr>
          <t>Nombre del instrumento, manual o guía en Español e Inglés.</t>
        </r>
      </text>
    </comment>
    <comment ref="T1" authorId="3" shapeId="0" xr:uid="{B92A8638-2999-4629-BFD7-E8BD1AD3D1DA}">
      <text>
        <r>
          <rPr>
            <sz val="10"/>
            <color indexed="81"/>
            <rFont val="Tahoma"/>
            <family val="2"/>
          </rPr>
          <t>Perfil de funcionarios a quienes está dirigido el instrumento (por ejemplo: tomadores de decisión, funcionarios técnicos, operadores de sistemas, otros)</t>
        </r>
      </text>
    </comment>
    <comment ref="V1" authorId="1" shapeId="0" xr:uid="{F53D4E3C-08BE-4AC4-AF06-201DAD972CD8}">
      <text>
        <r>
          <rPr>
            <sz val="12"/>
            <color theme="1"/>
            <rFont val="Aptos Narrow"/>
            <family val="2"/>
            <scheme val="minor"/>
          </rPr>
          <t>Indica si el manual o guía son obligatorios o no.</t>
        </r>
      </text>
    </comment>
    <comment ref="W1" authorId="1" shapeId="0" xr:uid="{AA9233FC-66F4-45CD-82E4-271E46E1E5CB}">
      <text>
        <r>
          <rPr>
            <sz val="12"/>
            <color theme="1"/>
            <rFont val="Aptos Narrow"/>
            <family val="2"/>
            <scheme val="minor"/>
          </rPr>
          <t>En esta columna se justifica brevemente la obligatoriedad o no del instrumento en función de la información oficial encontrada.</t>
        </r>
      </text>
    </comment>
    <comment ref="X1" authorId="1" shapeId="0" xr:uid="{A9E8EF37-058C-4250-84E2-ACDFC317A7D4}">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05549C72-423D-48AA-989E-4271495EC1CB}">
      <text>
        <r>
          <rPr>
            <sz val="12"/>
            <color theme="1"/>
            <rFont val="Aptos Narrow"/>
            <family val="2"/>
            <scheme val="minor"/>
          </rPr>
          <t>Nombre o código del intrumento regulatorio que códifica el manual, guía, etc/año de publicación (Sí aplica)</t>
        </r>
      </text>
    </comment>
    <comment ref="Z1" authorId="1" shapeId="0" xr:uid="{6EAE3908-586C-4816-8FAD-1D8805C9C705}">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8D90024-91AB-424D-BA9D-5D0FC5F1260B}">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778C247B-0AA4-4C98-A91F-5C65D8C23287}">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796D6DC9-D1A4-4BF3-A3BC-C5C2D07A409D}">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6A311DBD-4622-4941-8E95-1F554F1B639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9BAB8420-AE51-4B36-BDA5-25905F07A750}">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8FCF5AB-B233-41C8-88A5-A9B28A9B9C8D}">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5E1871A6-D5A1-4C61-9867-A641803DC3A2}">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8CFE3A59-AD01-420A-A354-6C6C3C48824D}">
      <text>
        <r>
          <rPr>
            <sz val="12"/>
            <color theme="1"/>
            <rFont val="Aptos Narrow"/>
            <family val="2"/>
            <scheme val="minor"/>
          </rPr>
          <t>Número de fases que abarca.</t>
        </r>
      </text>
    </comment>
    <comment ref="AI1" authorId="1" shapeId="0" xr:uid="{EEAB857B-CE6C-4DC2-840B-511CACDF13C0}">
      <text>
        <r>
          <rPr>
            <sz val="12"/>
            <color theme="1"/>
            <rFont val="Aptos Narrow"/>
            <family val="2"/>
            <scheme val="minor"/>
          </rPr>
          <t>Tipo de tecnologías automatizadas que son objeto del manual o guía.</t>
        </r>
      </text>
    </comment>
    <comment ref="AL1" authorId="3" shapeId="0" xr:uid="{455EB287-688C-4AF6-9AD1-48A694F9D131}">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DFA43AE8-DA4F-42D8-B32A-82DE4A37DF74}">
      <text>
        <r>
          <rPr>
            <sz val="12"/>
            <color rgb="FF000000"/>
            <rFont val="Aptos Narrow"/>
            <family val="2"/>
          </rPr>
          <t>Aclaraciones importantes, muy particulares o relevantes del instrumento en específico.</t>
        </r>
      </text>
    </comment>
    <comment ref="AN1" authorId="0" shapeId="0" xr:uid="{4F222D1F-1A1D-42E5-936F-E8AF3EC284B5}">
      <text>
        <r>
          <rPr>
            <b/>
            <sz val="9"/>
            <color rgb="FF000000"/>
            <rFont val="Tahoma"/>
            <family val="2"/>
          </rPr>
          <t>Enlace oficial que dirige a ficha técnica del instrumento o la página web en que se encuentra.</t>
        </r>
      </text>
    </comment>
    <comment ref="AO1" authorId="1" shapeId="0" xr:uid="{69768552-CDF6-4C8E-9BF8-C929C8586695}">
      <text>
        <r>
          <rPr>
            <sz val="12"/>
            <color theme="1"/>
            <rFont val="Aptos Narrow"/>
            <family val="2"/>
            <scheme val="minor"/>
          </rPr>
          <t>Otros Enlaces Informativos del manual, guía o instrumento.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e029 (Page 36)" description="Conexión a la consulta 'Table029 (Page 36)' en el libro." type="5" refreshedVersion="8" background="1" saveData="1">
    <dbPr connection="Provider=Microsoft.Mashup.OleDb.1;Data Source=$Workbook$;Location=&quot;Table029 (Page 36)&quot;;Extended Properties=&quot;&quot;" command="SELECT * FROM [Table029 (Page 36)]"/>
  </connection>
  <connection id="2" xr16:uid="{00000000-0015-0000-FFFF-FFFF01000000}" keepAlive="1" name="Consulta - Table030 (Page 37)" description="Conexión a la consulta 'Table030 (Page 37)' en el libro." type="5" refreshedVersion="0" background="1" saveData="1">
    <dbPr connection="Provider=Microsoft.Mashup.OleDb.1;Data Source=$Workbook$;Location=&quot;Table030 (Page 37)&quot;;Extended Properties=&quot;&quot;" command="SELECT * FROM [Table030 (Page 37)]"/>
  </connection>
  <connection id="3" xr16:uid="{00000000-0015-0000-FFFF-FFFF02000000}" keepAlive="1" name="Consulta - Table031 (Page 38)" description="Conexión a la consulta 'Table031 (Page 38)' en el libro." type="5" refreshedVersion="0" background="1" saveData="1">
    <dbPr connection="Provider=Microsoft.Mashup.OleDb.1;Data Source=$Workbook$;Location=&quot;Table031 (Page 38)&quot;;Extended Properties=&quot;&quot;" command="SELECT * FROM [Table031 (Page 38)]"/>
  </connection>
  <connection id="4" xr16:uid="{6D08C576-0160-4400-AFB6-D9FB85280BBC}"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5092F514-DB8B-4D0E-A393-2203EB4605CB}" name="WorksheetConnection_Base_Regulación_IA_LAC.xlsx!Tabla1" type="102" refreshedVersion="8" minRefreshableVersion="5">
    <extLst>
      <ext xmlns:x15="http://schemas.microsoft.com/office/spreadsheetml/2010/11/main" uri="{DE250136-89BD-433C-8126-D09CA5730AF9}">
        <x15:connection id="Tabla1" autoDelete="1">
          <x15:rangePr sourceName="_xlcn.WorksheetConnection_Base_Regulación_IA_LAC.xlsxTabla1"/>
        </x15:connection>
      </ext>
    </extLst>
  </connection>
</connections>
</file>

<file path=xl/sharedStrings.xml><?xml version="1.0" encoding="utf-8"?>
<sst xmlns="http://schemas.openxmlformats.org/spreadsheetml/2006/main" count="3629" uniqueCount="1740">
  <si>
    <t>No.</t>
  </si>
  <si>
    <t>Continent (Continente)</t>
  </si>
  <si>
    <t>Continental Subregion (Subregión Continental)</t>
  </si>
  <si>
    <t>Country or International Body (País u Organización Internacional)</t>
  </si>
  <si>
    <t>Geographical Scope (Ámbito Geográfico)</t>
  </si>
  <si>
    <t>Name of Subnational Territory (Nombre de territorio subnacional)</t>
  </si>
  <si>
    <t>Public Body (Entidad Pública)</t>
  </si>
  <si>
    <t>Government Branch (Rama del Poder Público)</t>
  </si>
  <si>
    <t>Name of the Instrument EN/ES (Nombre del instrumento Inglés/Español)</t>
  </si>
  <si>
    <t>Type of Instrument (Tipo de Instrumento)</t>
  </si>
  <si>
    <t>Start Year (Año de Inicio)</t>
  </si>
  <si>
    <t>Date of Publication - First Version (Fecha De Publicación - Primera Versión)</t>
  </si>
  <si>
    <t>Date of Last Version (Fecha De La Última Versión)</t>
  </si>
  <si>
    <t>Date of Registration or Last Update of this Item (Fecha de Registro o Última Actualización de esta Entrada)</t>
  </si>
  <si>
    <t>Version (Versión)</t>
  </si>
  <si>
    <t>Original Name of the Instrument (Nombre original del instrumento)</t>
  </si>
  <si>
    <t>Name of the Instrument in Spanish (Nombre del instrumento en Español)</t>
  </si>
  <si>
    <t>Name of the Instrument in English (Nombre del instrumento en Inglés)</t>
  </si>
  <si>
    <t>Public Officers to Whom it Applies (Funcionarios Públicos a Quienes les Aplica)</t>
  </si>
  <si>
    <t>Institutional Scope (Ámbito Institucional)</t>
  </si>
  <si>
    <t>Is it in Force? (¿Vigente?)</t>
  </si>
  <si>
    <t>Legally Binding (Legalmente Vinculante)</t>
  </si>
  <si>
    <t>Justification (Justificación)</t>
  </si>
  <si>
    <t>Coded in a Regulatory Instrument (Codificada a través de instrumento regulatorio)</t>
  </si>
  <si>
    <t>Reference and/or Name of the Regulatory Instrument (Referencia y/o Nombre del Instrumento regulatorio)</t>
  </si>
  <si>
    <t>COFOG Level I (COFOG Nivel I)</t>
  </si>
  <si>
    <t>COFOG Level II (COFOG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</si>
  <si>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</si>
  <si>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</si>
  <si>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</si>
  <si>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</si>
  <si>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</si>
  <si>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</si>
  <si>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 that are Covered (Total de Fases que Cubre)</t>
  </si>
  <si>
    <t>Technology Scope (Alcance Tecnológico)</t>
  </si>
  <si>
    <t>Previously Registered in a Repository (Previamente Registrado en un Repositorio)</t>
  </si>
  <si>
    <t>Repository Name (Nombre del Repositorio)</t>
  </si>
  <si>
    <t>Summary (Resumen)</t>
  </si>
  <si>
    <t>Editors' note (Nota de Editores)</t>
  </si>
  <si>
    <t>Official Link (Enlace Oficial)</t>
  </si>
  <si>
    <t>Other Informative Links (Otros Enlaces Informativos)</t>
  </si>
  <si>
    <t>Other Informative Links 2 (Otros Enlaces Informativos 2)</t>
  </si>
  <si>
    <t>Other Informative Links 3 (Otros Enlaces Informativos 3)</t>
  </si>
  <si>
    <t>Americas (América)</t>
  </si>
  <si>
    <t>South America (América del Sur)</t>
  </si>
  <si>
    <t>Argentina</t>
  </si>
  <si>
    <t>Subnational (Subnacional)</t>
  </si>
  <si>
    <t>Province of Buenos Aires (Provincia de Buenos Aires)</t>
  </si>
  <si>
    <t>Undersecretary of Digital Government of the Ministry of Government of the Province of Buenos Aires (Subsecretaría de Gobierno Digital del Ministerio de Gobierno de la Provincia de Buenos Aires)</t>
  </si>
  <si>
    <t>Executive Branch (Rama Ejecutiva)</t>
  </si>
  <si>
    <t>Guidelines and Guides (Directrices, Guías y Lineamientos)</t>
  </si>
  <si>
    <t>Reso-2025-9-GDEBA-SSGDMGDP</t>
  </si>
  <si>
    <t>Reglas para el desarrollo, implementación y uso responsable de sistemas de Inteligencia Artificial para la Administración Pública de la Provincia de Buenos Aires</t>
  </si>
  <si>
    <t>Rules for the Development, Implementation and Responsible Use of Artificial Intelligence Systems for the Public Administration of Buenos Aires Province</t>
  </si>
  <si>
    <t>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t>
  </si>
  <si>
    <t>Public Administration of the Province of Buenos Aires (Administración Pública de la Provincia de Buenos Aires)</t>
  </si>
  <si>
    <t>The Resolution is mandatory for all agencies of the Public Administration of the Province of Buenos Aires (La Resolución es de cumplimiento obligatorio para todos los organismos de la Administración Pública de la Provincia de Buenos Aires)</t>
  </si>
  <si>
    <t>Resolution 9/2025, Undersecretary of Digital Government of the Ministry of Government of the Province of Buenos Aires (Resolución 9/2025, Subsecretaría de Gobierno Digital del Ministerio de Gobierno de la Provincia de Buenos Aires)</t>
  </si>
  <si>
    <t>01. General public services (Servicios públicos generales)</t>
  </si>
  <si>
    <t>01.3 General services (Servicios generales)</t>
  </si>
  <si>
    <t>AI (IA)</t>
  </si>
  <si>
    <t>N/A</t>
  </si>
  <si>
    <t>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t>
  </si>
  <si>
    <t>.</t>
  </si>
  <si>
    <t>https://normas.gba.gob.ar/ar-b/resolucion/2025/9/549972</t>
  </si>
  <si>
    <t>https://normas.gba.gob.ar/documentos/VwRM7Ju5.pdf</t>
  </si>
  <si>
    <t>Province of Santa Fe, Argentina (Provincia de Santa Fe, Argentina)</t>
  </si>
  <si>
    <t>Government of the Province of Santa Fe (Gobierno de la Provincia de Santa Fe)</t>
  </si>
  <si>
    <t>Decreto N.º 2726</t>
  </si>
  <si>
    <t>Protocolo para la Adopción y Uso de Tecnologías de Inteligencia Artificial Generativa en el ámbito de la Administración Pública</t>
  </si>
  <si>
    <t>Protocol for the Adoption and Use of Generative Artificial Intelligence Technologies in Public Administration</t>
  </si>
  <si>
    <t>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t>
  </si>
  <si>
    <t>Public Administration of the Province of Santa Fe (Administración Pública de la Provincia de Santa Fe)</t>
  </si>
  <si>
    <t>It is mandatory because it has been codified by a binding normative instrument (Es obligatorio porque ha sido codificado por un instrumento normativo vinculante)</t>
  </si>
  <si>
    <t>Decree 2726/2025, Government of the Province of Santa Fe (Decreto 2726/2025, Gobierno de la Provincia de Santa Fe)</t>
  </si>
  <si>
    <t>01.1 Executive and legislative organs, financial and fiscal affairs, external affairs (Órganos ejecutivos y legislativos, asuntos financieros y fiscales, asuntos exteriores)</t>
  </si>
  <si>
    <t>Generative AI (IA Generativa)</t>
  </si>
  <si>
    <t>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t>
  </si>
  <si>
    <t>https://www.santafe.gob.ar/boletinoficial/ver.php?seccion=2025/2025-11-03decreto2726.html</t>
  </si>
  <si>
    <t>https://www.santafe.gob.ar/boletinoficial/verPdf.php?seccion=2025/2025-11-03decreto2726.html</t>
  </si>
  <si>
    <t>Public Prosecutor's Office of the Province of Buenos Aires (Ministerio Público de la Provincia de Buenos Aires)</t>
  </si>
  <si>
    <t>Judicial Branch (Rama Judicial)</t>
  </si>
  <si>
    <t>Versión 1.0</t>
  </si>
  <si>
    <t>Marco normativo y estratégico para la adopción responsable de la Inteligencia Artificial Generativa en el Ministerio Público de la provincia de Buenos Aires</t>
  </si>
  <si>
    <t>Regulatory and Strategic Framework for the Responsible Adoption of Generative Artificial Intelligence in the Public Prosecutor's Office of Buenos Aires Province</t>
  </si>
  <si>
    <t>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t>
  </si>
  <si>
    <t>The document establishes that compliance is mandatory for all MPBA agents who interact with GenAI systems (El documento establece que su cumplimiento es obligatorio para todos los agentes del MPBA que interactúen con sistemas de IAGen)</t>
  </si>
  <si>
    <t>Resolution PG 1475/2025, Attorney General's Office of the Public Prosecutor's Office of the Province of Buenos Aires (Resolución PG 1475/2025, Procuraduría General del Ministerio Público de la Provincia de Buenos Aires</t>
  </si>
  <si>
    <t>03. Public order and safety (Orden público y seguridad)</t>
  </si>
  <si>
    <t>03.3 Law courts (Tribunales de justicia)</t>
  </si>
  <si>
    <t>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t>
  </si>
  <si>
    <t>https://www.mpba.gov.ar/files/Reservorio/Res%20PG%20N%201475-25%20-%20Anexo.pdf</t>
  </si>
  <si>
    <t>https://www.mpba.gov.ar/novedad/2447#:~:text=El%20Procurador%20General%20dict%C3%B3%20la,la%20provincia%20de%20Buenos%20Aires.</t>
  </si>
  <si>
    <t>https://www.mpba.gov.ar/novedad/2447</t>
  </si>
  <si>
    <t>Tucumán Province (Provincia de Tucumán)</t>
  </si>
  <si>
    <t>Supreme Court of Justice of Tucumán (Corte Suprema de Justicia de Tucumán)</t>
  </si>
  <si>
    <t>Principles (Principios)</t>
  </si>
  <si>
    <t>Acordada 729/2025</t>
  </si>
  <si>
    <t>Principios rectores para el desarrollo y aplicación de la Inteligencia Artificial en el ámbito del Poder Judicial de Tucumán</t>
  </si>
  <si>
    <t>Guiding principles for the development and application of Artificial Intelligence in the Tucumán Judiciary</t>
  </si>
  <si>
    <t>Officials of the Judiciary of the Province of Tucumán (Funcionarios del Poder Judicial de la Provincia de Tucumán)</t>
  </si>
  <si>
    <t>Judiciary of the Province of Tucumán (Poder Judicial de la Provincia de Tucumán)</t>
  </si>
  <si>
    <t>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t>
  </si>
  <si>
    <t xml:space="preserve">Agreement 729/2025, Supreme Court of Justice of the Province of Tucumán (Acordada 729/2025, Corte Suprema de Justicia de la Provincia de Tucumán) </t>
  </si>
  <si>
    <t>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t>
  </si>
  <si>
    <t>https://acordadas.justucuman.gov.ar/?acordada=90202</t>
  </si>
  <si>
    <t>National (Nacional)</t>
  </si>
  <si>
    <t>Centre for the Implementation of Public Policies for Equity and Growth of the Government of Argentina (Centro de Implementación de Políticas Públicas para la Equidad y el Crecimiento del Gobierno de Argentina)</t>
  </si>
  <si>
    <t>1 Update (1 Actualización)</t>
  </si>
  <si>
    <t>Guía para el uso de IA en el sector público en Argentina</t>
  </si>
  <si>
    <t>Guide for the Use of AI in the Public Sector in Argentina</t>
  </si>
  <si>
    <t>Civil servants at national, provincial and municipal level in Argentina (Funcionarios públicos a nivel nacional, provincial y municipal en Argentina)</t>
  </si>
  <si>
    <t>Argentine public sector (Sector Público Argentino)</t>
  </si>
  <si>
    <t>The document is presented as a guideline, not a regulation (El documento se presenta como guía orientativa, no normativa)</t>
  </si>
  <si>
    <t>04. Economic affairs (Asuntos económicos)</t>
  </si>
  <si>
    <t>04.1 General economic, commercial and labour affairs (Asuntos económicos, comerciales y laborales generales)</t>
  </si>
  <si>
    <t xml:space="preserve">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t>
  </si>
  <si>
    <t>https://www.cippec.org/publicacion/guia-para-el-uso-de-ia-en-el-sector-publico-en-argentina/</t>
  </si>
  <si>
    <t>https://www.cippec.org/wp-content/uploads/2025/05/Guia-para-el-uso-de-IA-en-el-sector-publico-en-Argentina_2025.pdf</t>
  </si>
  <si>
    <t>Province of Jujuy (Provincia de Jujuy)</t>
  </si>
  <si>
    <t>High Court of Justice of the Province of Jujuy (Superior Tribunal de Justicia Provincial de Jujuy)</t>
  </si>
  <si>
    <t>Acordada N° 31/2025</t>
  </si>
  <si>
    <t>Protocolo para el uso de la Inteligencia Artificial en el Poder Judicial de Jujuy</t>
  </si>
  <si>
    <t>Protocol for the Use of Artificial Intelligence in the Judiciary of Jujuy</t>
  </si>
  <si>
    <t>Magistrates, officials and employees of the Judiciary in the Province of Jujuy (Magistrados, funcionarios y empleados del Poder Judicial en la Provincia de Jujuy)</t>
  </si>
  <si>
    <t>Judiciary in the Province of Jujuy (Poder Judicial en la Provincia de Jujuy)</t>
  </si>
  <si>
    <t>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t>
  </si>
  <si>
    <t>Agreement 31/2025, Provincial High Court of Justice of Jujuy (Acordada 31/2025, Superior Tribunal de Justicia Provincial de Jujuy)</t>
  </si>
  <si>
    <t>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t>
  </si>
  <si>
    <t>https://www.saij.gob.ar/NV46237?</t>
  </si>
  <si>
    <t>https://www.saij.gob.ar/descarga-archivo?guid=novacion-judi-cial-ia07-abril2025pdf&amp;name=jujuy-ac-31-laboratorio-de-innovacion-judicial-ia-07-abril-2025.pdf</t>
  </si>
  <si>
    <t>Province of Chubut (Provincia del Chubut)</t>
  </si>
  <si>
    <t>High Court of Justice of Chubut (Superior Tribunal de Justicia del Chubut)</t>
  </si>
  <si>
    <t>Acuerdo Plenario N° 5435/2025</t>
  </si>
  <si>
    <t>Directivas para el Uso Ético y Responsable de Inteligencia Artificial Generativa en el Poder Judicial de Chubut</t>
  </si>
  <si>
    <t>Guidelines for the Ethical and Responsible Use of Generative Artificial Intelligence in the Judiciary of Chubut</t>
  </si>
  <si>
    <t>Members of the Judiciary of Chubut in the exercise of their official duties (Integrantes del Poder Judicial de Chubut en su ejercicio de las funciones oficiales)</t>
  </si>
  <si>
    <t>Judiciary of the Province of Chubut (Poder Judicial de la Provincia del Chubut)</t>
  </si>
  <si>
    <t>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t>
  </si>
  <si>
    <t>Plenary Agreement 5435/2025, High Court of Justice of the Province of Chubut (Acuerdo Plenario 5435/2025, Superior Tribunal de Justicia de la Provincia del Chubut)</t>
  </si>
  <si>
    <t>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t>
  </si>
  <si>
    <t>Not Available</t>
  </si>
  <si>
    <t>https://www.palabrasdelderecho.com.ar/articulo/6314/Anularon-una-condena-penal-por-uso-indebido-de-inteligencia-artificial-</t>
  </si>
  <si>
    <t>Province of Santa Fe (Provincia de Santa Fe)</t>
  </si>
  <si>
    <t>Supreme Court of Justice of the Province of Santa Fe (Corte Suprema de Justicia de la Provincia de Santa Fe)</t>
  </si>
  <si>
    <t>Acta N° 10</t>
  </si>
  <si>
    <t>Guía de Buenas Prácticas para el Uso de Inteligencia Artificial Generativa</t>
  </si>
  <si>
    <t>Guide to best practices for the use of generative artificial intelligence</t>
  </si>
  <si>
    <t>Judges and Civil Defence Counsel of First and Second Instance in the Judiciary of the Province of Santa Fe (Jueces y fiscales de primera y segunda instancia del Poder Judicial de la Provincia de Santa Fe)</t>
  </si>
  <si>
    <t>Judiciary of the Province of Santa Fe (Poder Judicial de la Provincia de Santa Fe)</t>
  </si>
  <si>
    <t>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t>
  </si>
  <si>
    <t>Minutes 10/2025, Supreme Court of Justice of the Province of Santa Fe (Acta 10/2025, Corte Suprema de Justicia de la Provincia de Santa Fe)</t>
  </si>
  <si>
    <t>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t>
  </si>
  <si>
    <t>https://www.saij.gob.ar/NV46247?</t>
  </si>
  <si>
    <t>https://www.saij.gob.ar/descarga-archivo?guid=tasdeuso-iage-nane-xo01-abril2025pdf&amp;name=ac-10-santa-fe-pautas-de-uso-iagen-anexo-01-abril-2025.pdf</t>
  </si>
  <si>
    <t>https://www.justiciasantafe.gov.ar/index.php/circulares/circular-nro-19-uso-de-herramientas-de-inteligencia-artificial-generativa-en-el-poder-judicial-de-santa-fe/</t>
  </si>
  <si>
    <t>https://www.justiciasantafe.gov.ar/wp-content/uploads/2025/03/Circ-19-25-anexo.pdf</t>
  </si>
  <si>
    <t>Autonomous City of Buenos Aires (Ciudad Autónoma de Buenos Aires)</t>
  </si>
  <si>
    <t>Council of the Judiciary of the Autonomous City of Buenos Aires (Consejo de la Magistratura de la Ciudad Autónoma de Buenos Aires)</t>
  </si>
  <si>
    <t>RES. PRESIDENCIA Nº 206/2025</t>
  </si>
  <si>
    <t>Guía de Recomendaciones y Directrices para el Uso de Sistemas de Inteligencia Artificial (IA) en el Poder Judicial de la Ciudad Autónoma de Buenos Aires</t>
  </si>
  <si>
    <t>Guía de Recomendaciones y Directrices para el Uso de Sistemas de Inteligencia Artificial -IA- en el Poder Judicial de la Ciudad Autónoma de Buenos Aires</t>
  </si>
  <si>
    <t>Guidelines and Recommendations for the Use of Artificial Intelligence -AI- Systems in the Judiciary of the Autonomous City of Buenos Aires</t>
  </si>
  <si>
    <t>Judges, officials and staff of the Judiciary of the Autonomous City of Buenos Aires (Magistrados, funcionarios y personal del Poder Judicial de la Ciudad Autónoma de Buenos Aires)</t>
  </si>
  <si>
    <t>Judiciary of the Autonomous City of Buenos Aires (Poder Judicial de la Ciudad Autónoma de Buenos Aires)</t>
  </si>
  <si>
    <t>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t>
  </si>
  <si>
    <t>Presidential Resolution 0206/2025, Magistrates Council of the Province of Buenos Aires (Resolución Presidencia 0206/2025, Consejo de la Magistratura de La Provincia de Buenos Aires)</t>
  </si>
  <si>
    <t>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t>
  </si>
  <si>
    <t>https://consejo.jusbaires.gob.ar/institucional/documentacion/resoluciones-centro-de-documentacion/?doc=2AABFDDF692DD84AB30C6F77C86E6E14</t>
  </si>
  <si>
    <t>https://consejo.jusbaires.gob.ar/institucional/documentacion/resoluciones-centro-de-documentacion/?doc=8A31D3106DB446AB69AFFA0FBF53D82B</t>
  </si>
  <si>
    <t>Province of Neuquen (Provincia del Neuquén)</t>
  </si>
  <si>
    <t>Judiciary of the Province of Neuquén (Poder Judicial de la Provincia del Neuquén)</t>
  </si>
  <si>
    <t>Recommendations (Recomendaciones)</t>
  </si>
  <si>
    <t>Testimonio Acuerdo N° 6453</t>
  </si>
  <si>
    <t>Recomendaciones de Uso de la inteligencia artificial generativa IAGen</t>
  </si>
  <si>
    <t>Recommendations for the use of generative artificial intelligence IAGen</t>
  </si>
  <si>
    <t>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t>
  </si>
  <si>
    <t>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t>
  </si>
  <si>
    <t>Testimony Agreement 6453/2025, Judiciary of the Province of Neuquén (Testimonio Acuerdo 6453/2025, Poder Judicial de Neuquén)</t>
  </si>
  <si>
    <t>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t>
  </si>
  <si>
    <t>https://boficial.neuquen.gov.ar/Boletines/boletin_4423.pdf</t>
  </si>
  <si>
    <t>https://www.jusneuquen.gov.ar/el-poder-judicial-avanza-en-el-uso-de-la-inteligencia-artificial-generativa/</t>
  </si>
  <si>
    <t>Attorney General's Office of the Autonomous City of Buenos Aires (Procuración General de la Ciudad Autónoma de Buenos Aires)</t>
  </si>
  <si>
    <t>IF-2025-06873959-GCABA-PG</t>
  </si>
  <si>
    <t>Guía de recomendaciones para el uso ético, responsable y adecuado de IA generativa en el ámbito de la Procuración General de la Ciudad Autónoma de Buenos Aires</t>
  </si>
  <si>
    <t>Guidelines for the Ethical, Responsible and Appropriate Use of Generative AI in the Public Prosecutor's Office of the Autonomous City of Buenos Aires</t>
  </si>
  <si>
    <t>All agents of the Attorney General's Office of the City of Buenos Aires who use generative AI tools in the exercise of their duties (Todos los agentes de la Procuración General de CABA que utilicen herramientas de IA generativa en el ejercicio de sus funciones)</t>
  </si>
  <si>
    <t>Attorney General's Office of the City of Buenos Aires (Procuración General de la Ciudad Autonóma de Buenos Aires)</t>
  </si>
  <si>
    <t>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t>
  </si>
  <si>
    <t>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t>
  </si>
  <si>
    <t>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t>
  </si>
  <si>
    <t>Undersecretariat of Digital Government of the Ministry of Government of the Province of Buenos Aires (Subsecretaría de Gobierno Digital del Ministerio de Gobierno de la Provincia de Buenos Aires)</t>
  </si>
  <si>
    <t>IF-2024-44280696-GDEBA-DPIDMGGP</t>
  </si>
  <si>
    <t>Directrices de uso de Inteligencia Artificial Generativa en la Administración Pública de la Provincia de Buenos Aires</t>
  </si>
  <si>
    <t>Guidelines for the Use of Generative Artificial Intelligence in the Public Administration of the Province of Buenos Aires</t>
  </si>
  <si>
    <t>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t>
  </si>
  <si>
    <t>Public administration of the Province of Buenos Aires (Administración pública de la Provincia de Buenos Aires)</t>
  </si>
  <si>
    <t>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t>
  </si>
  <si>
    <t>Resolution 4/2025, Undersecretariat of Digital Government, Ministry of Government (Resolución 4/2025, Subsecretaría de Gobierno Digital del Ministerio de Gobierno)</t>
  </si>
  <si>
    <t>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t>
  </si>
  <si>
    <t>https://normas.gba.gob.ar/ar-b/resolucion/2025/4/493209</t>
  </si>
  <si>
    <t>https://normas.gba.gob.ar/anexos/descargar/dV9E5eVO.pdf</t>
  </si>
  <si>
    <t>Public Prosecutor's Office of the Province of Chubut (Ministerio Público Fiscal de la Provincia del Chubut)</t>
  </si>
  <si>
    <t>Resolución N° 238/24 PG</t>
  </si>
  <si>
    <t>Protocolo de Buenas Prácticas para el uso de Inteligencia Artificial Generativa IAGen para el Ministerio Público Fiscal</t>
  </si>
  <si>
    <t>Protocolo de Buenas Prácticas para el uso de Inteligencia Artificial Generativa -IAGen- para el Ministerio Público Fiscal</t>
  </si>
  <si>
    <t>Protocol of best practices for the use of generative artificial intelligence -GenAI- in the Attorney General's Office</t>
  </si>
  <si>
    <t>Agents, officials and magistrates of the Public Prosecutor's Office of the Province of Chubut (Agentes, funcionarios y magistrados del Ministerio Público Fiscal de la Provincia del Chubut)</t>
  </si>
  <si>
    <t>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t>
  </si>
  <si>
    <t>Resolution PG 238/2024, Attorney General's Office of the Public Prosecutor's Office of the Province of Chubut (Resolución PG 238/2024, Procuraduría General del Ministerio Público Fiscal de la Provincia del Chubut)</t>
  </si>
  <si>
    <t>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t>
  </si>
  <si>
    <t>https://www.mpfchubut.gob.ar/images/pdf/Resoluciones/2024/RES238FD.pdf</t>
  </si>
  <si>
    <t>https://www.mpfchubut.gob.ar/centro-de-noticias/procuracion-general/buenas-practicas-en-el-uso-de-la-inteligencia-artificial-generativa-en-el-ministerio-publico-fiscal</t>
  </si>
  <si>
    <t>Province of Rio Negro (Provincia de Río Negro)</t>
  </si>
  <si>
    <t>Superior Court of Justice of the Province of Río Negro (Superior Tribunal de Justicia de la Provincia de Río Negro)</t>
  </si>
  <si>
    <t>Acordada N° 15/2024</t>
  </si>
  <si>
    <t>Protocolo de Buenas Prácticas para el uso de Inteligencia Artificial Generativa (IAGen) Directrices y recomendaciones para el uso de IA generativa (IAGen) en el Poder Judicial</t>
  </si>
  <si>
    <t>Protocolo de Buenas Prácticas para el uso de Inteligencia Artificial Generativa -IAGen- Directrices y recomendaciones para el uso de IAGen en el Poder Judicial</t>
  </si>
  <si>
    <t>Good Practice Protocol for the use of Generative Artificial Intelligence -GenAI- Guidelines and recommendations for the use of GenAI in the Judiciary</t>
  </si>
  <si>
    <t>Agents, officials and magistrates of the Judiciary of the Province of Rio Negro (Agentes, funcionarios y magistrados del Poder Judicial de la Provincia de Río Negro)</t>
  </si>
  <si>
    <t>Judiciary of the Province of Rio Negro (Poder Judicial de la Provincia de Río Negro)</t>
  </si>
  <si>
    <t>Agreement 15/2024, Superior Court of Justice of the Province of Río Negro (Acordada 15/2024, Superior Tribunal de Justicia de la Provincia de Río Negro)</t>
  </si>
  <si>
    <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t>
  </si>
  <si>
    <t>https://www.saij.gob.ar/NV44151?</t>
  </si>
  <si>
    <t>https://www.saij.gob.ar/descarga-archivo?guid=klmnoprs-tuvw-nove-dade-sac152024pdf&amp;name=ac-15-2024.pdf</t>
  </si>
  <si>
    <t>Argentine Agency for Access to Public Information (Agencia de Acceso a la Información Pública de Argentina)</t>
  </si>
  <si>
    <t>Autonomous Body (Órgano Autónomo)</t>
  </si>
  <si>
    <t>Draft Version (Versión Preliminar)</t>
  </si>
  <si>
    <t>Guía para entidades públicas y privadas en materia de Transparencia y Protección de Datos Personales para una Inteligencia Artificial responsable</t>
  </si>
  <si>
    <t>Guide for Public and Private Entities on Transparency and Personal Data Protection for Responsible Artificial Intelligence</t>
  </si>
  <si>
    <t>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t>
  </si>
  <si>
    <t>Cross-cutting scope in Argentina (Alcance Transversal en Argentina)</t>
  </si>
  <si>
    <t>The document is presented as a guide to recommendations and best practices, without establishing explicit regulatory requirements (El documento se presenta como guía de recomendaciones y buenas prácticas, sin establecer obligatoriedad normativa explícita)</t>
  </si>
  <si>
    <t>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t>
  </si>
  <si>
    <t>https://www.argentina.gob.ar/sites/default/files/aaip-argentina-guia_para_usar_la_ia_de_manera_responsable.pdf</t>
  </si>
  <si>
    <t>https://www.argentina.gob.ar/noticias/guia-de-la-aaip-para-usar-la-inteligencia-artificial-de-manera-responsable</t>
  </si>
  <si>
    <t>Cabinet of Ministers of Argentina (Jefatura de Gabinete de Ministros de Argentina)</t>
  </si>
  <si>
    <t>DI-2023-2-APN-SSTI#JGM</t>
  </si>
  <si>
    <t>Recomendaciones para una Inteligencia Artificial Fiable</t>
  </si>
  <si>
    <t>Recommendations for Reliable Artificial Intelligence</t>
  </si>
  <si>
    <t>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t>
  </si>
  <si>
    <t>The document establishes recommendations and ethical principles for AI projects, without indicating explicit regulatory requirements (El documento establece recomendaciones y principios éticos para proyectos de IA, sin indicar obligatoriedad normativa explícita)</t>
  </si>
  <si>
    <t>Provision 2/2023, Cabinet of Ministers (Disposición 2/2023, Jefatura de Gabinete de Ministros)</t>
  </si>
  <si>
    <t>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t>
  </si>
  <si>
    <t>https://www.boletinoficial.gob.ar/detalleAviso/primera/287679/20230602</t>
  </si>
  <si>
    <t>https://www.argentina.gob.ar/normativa/nacional/disposici%C3%B3n-2-2023-384656/texto</t>
  </si>
  <si>
    <t>Oceania (Oceanía)</t>
  </si>
  <si>
    <t>Australia and New Zealand (Australia y Nueva Zelanda)</t>
  </si>
  <si>
    <t>Australia</t>
  </si>
  <si>
    <t>Australian Government Digital Transformation Agency (Agencia de Transformación Digital del Gobierno de Australia)</t>
  </si>
  <si>
    <t>Agency guidance on public generative AI</t>
  </si>
  <si>
    <t>Guía para agencias sobre el uso de IA generativa pública</t>
  </si>
  <si>
    <t>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t>
  </si>
  <si>
    <t>Australian Government agencies that manage government information (Agencias del Gobierno de Australia que gestionan información gubernamental)</t>
  </si>
  <si>
    <t>The guide is advisory, not prescriptive. Agencies should adapt this advice to their specific risk profiles and operational requirements (La guía es orientativa, no normativa. Las agencias podrán adaptar este consejo a sus perfiles de riesgo específicos y requisitos operativos)</t>
  </si>
  <si>
    <t>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t>
  </si>
  <si>
    <t>https://www.digital.gov.au/policy/ai/agency-guidance-public-generative-ai</t>
  </si>
  <si>
    <t>https://www.dta.gov.au/media-releases/dta-releases-new-guidance-australian-government-use-public-generative-ai-tools</t>
  </si>
  <si>
    <t>Staff guidance on public generative AI</t>
  </si>
  <si>
    <t>Guía para el personal sobre el uso de IA generativa pública</t>
  </si>
  <si>
    <t>All Australian Government personnel working with government information, including employees, contractors and consultants (Todo el personal del Gobierno australiano que trabaja con información gubernamental, incluidos empleados, contratistas y consultores)</t>
  </si>
  <si>
    <t>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t>
  </si>
  <si>
    <t>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t>
  </si>
  <si>
    <t>https://www.digital.gov.au/policy/ai/staff-guidance-public-generative-ai</t>
  </si>
  <si>
    <t>Department of Home Affairs of Australian Government (Departamento de Asuntos Nacionales del Gobierno de Australia)</t>
  </si>
  <si>
    <t>FINAL Version 1.0</t>
  </si>
  <si>
    <t>Protective Security Policy Framework Policy Advisory 001-2025: OFFICIAL Information Use with Generative Artificial Intelligence</t>
  </si>
  <si>
    <t>Marco de Política de Seguridad Protectiva - Aviso de Política 001-2025: Uso de Información Oficial con Inteligencia Artificial Generativa</t>
  </si>
  <si>
    <t>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t>
  </si>
  <si>
    <t>Australian Government agencies under the Protective Security Policy Framework (Agencias del Gobierno de Australia en el marco de la Política de Seguridad Protectora)</t>
  </si>
  <si>
    <t>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t>
  </si>
  <si>
    <t>Policy Advisory 001/2025, Department of Home Affairs of Australian Government (Aviso de Política 001/2025, Departamento de Asuntos Nacionales del Gobierno Australiano)</t>
  </si>
  <si>
    <t>03.1 Police services (Servicios de policía)</t>
  </si>
  <si>
    <t>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t>
  </si>
  <si>
    <t>https://www.protectivesecurity.gov.au/system/files/2025-10/pspf-policy-advisory-information-use-gen-ai.pdf</t>
  </si>
  <si>
    <t>https://www.protectivesecurity.gov.au/protective-security-directions-under-pspf/protective-security-policy-advisories</t>
  </si>
  <si>
    <t>Standards (Estándares)</t>
  </si>
  <si>
    <t>Version 1</t>
  </si>
  <si>
    <t>Technical standard for government’s use of artificial intelligence</t>
  </si>
  <si>
    <t>Estándar Técnico para el Uso de IA en el Gobierno</t>
  </si>
  <si>
    <t>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t>
  </si>
  <si>
    <t>Australian government agencies (Agencias gubernamentales australianas)</t>
  </si>
  <si>
    <t>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t>
  </si>
  <si>
    <t>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t>
  </si>
  <si>
    <t>https://www.digital.gov.au/policy/ai/AI-technical-standard</t>
  </si>
  <si>
    <t>https://architecture.digital.gov.au/standard/government-use-ai</t>
  </si>
  <si>
    <t>https://www.digital.gov.au/policy/ai/AI-technical-standard/summary-requirements-standard</t>
  </si>
  <si>
    <t>https://www.digital.gov.au/sites/default/files/documents/2025-08/Australian%20Government%20AI%20technical%20standard.pdf</t>
  </si>
  <si>
    <t>Draft</t>
  </si>
  <si>
    <t>Pilot AI assurance framework</t>
  </si>
  <si>
    <t>Marco piloto de aseguramiento de la IA</t>
  </si>
  <si>
    <t>Australian Government agencies using the Australian Government AI assurance framework (Australian Government agencies using the Australian Government AI assurance framework)</t>
  </si>
  <si>
    <t>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t>
  </si>
  <si>
    <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t>
  </si>
  <si>
    <t>The framework is accompanied by a series of guidances (El marco va acompañado de una serie de guías)</t>
  </si>
  <si>
    <t>https://www.digital.gov.au/policy/ai/pilot-ai-assurance-framework</t>
  </si>
  <si>
    <t>https://www.digital.gov.au/policy/ai/pilot-ai-assurance-framework/guidance</t>
  </si>
  <si>
    <t>https://architecture.digital.gov.au/standard/pilot-australian-government-artificial-intelligence-assurance-framework</t>
  </si>
  <si>
    <t>v1.1</t>
  </si>
  <si>
    <t>Guidance for staff training on AI</t>
  </si>
  <si>
    <t>Guía para la capacitación del personal sobre IA</t>
  </si>
  <si>
    <t>All Australian Government Digital Transformation Agency staff, regardless of their role (Todo el personal de la Agencia de Transformación Digital del Gobierno de Australia, independientemente de su función)</t>
  </si>
  <si>
    <t>The document indicates that training is strongly recommended but not mandatory (El documento indica que la formación es fuertemente recomendada pero no obligatoria)</t>
  </si>
  <si>
    <t>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t>
  </si>
  <si>
    <t>The instrument includes the Guidance for staff training on AI and the guidance "AI in government: fundamentals training" (El instrumento incluye la Guía para la capacitación del personal sobre IA y la guía "IA en el gobierno: capacitación fundamental")</t>
  </si>
  <si>
    <t>https://www.digital.gov.au/policy/ai/staff-training</t>
  </si>
  <si>
    <t>https://www.digital.gov.au/sites/default/files/documents/2024-10/Guidance%20for%20staff%20training%20v1.1.pdf</t>
  </si>
  <si>
    <t>https://www.digital.gov.au/sites/default/files/documents/2025-08/25-0142%20AI%20training%20accessible.pdf</t>
  </si>
  <si>
    <t>Australian National Audit Office (Oficina Nacional de Auditoría de Australia)</t>
  </si>
  <si>
    <t>Version 1.1</t>
  </si>
  <si>
    <t>Use of Public Generative Artificial Intelligence Platforms Guideline</t>
  </si>
  <si>
    <t>Guía para el uso de plataformas públicas de inteligencia artificial generativa</t>
  </si>
  <si>
    <t>This guideline outlines the conditions under which ANAO staff can use publicly available generative AI platforms (Esta directriz describe las condiciones en las que el personal de la ANAO puede utilizar plataformas de IA generativa disponibles públicamente)</t>
  </si>
  <si>
    <t>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t>
  </si>
  <si>
    <t>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t>
  </si>
  <si>
    <t>https://www.aph.gov.au/-/media/Estimates/fpa/supp2425/14_ANAO_internal_policy_regarding_use_of_AI.pdf</t>
  </si>
  <si>
    <t>Internal Policy (Política Interna)</t>
  </si>
  <si>
    <t>Policy for the responsible use of AI in government</t>
  </si>
  <si>
    <t>Política para el uso responsable de la IA en el gobierno</t>
  </si>
  <si>
    <t>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t>
  </si>
  <si>
    <t xml:space="preserve">Non-corporate Commonwealth entities in Australia (Entidades no corporativas de la Commonwealth en Australia) </t>
  </si>
  <si>
    <t>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t>
  </si>
  <si>
    <t>Policy for Responsible Use of AI in Government/2024, Australian Government Digital Transformation Agency (Política para el uso responsable de la IA en el gobierno/2024, Agencia de Transformación Digital del Gobierno de Australia)</t>
  </si>
  <si>
    <t>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"habilitar y preparar, participar de manera responsable, y evolucionar e integrar",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t>
  </si>
  <si>
    <t>https://www.digital.gov.au/policy/ai/policy</t>
  </si>
  <si>
    <t>https://www.digital.gov.au/sites/default/files/documents/2024-10/Policy%20for%20the%20responsible%20use%20of%20AI%20in%20government%201.1.pdf</t>
  </si>
  <si>
    <t>https://architecture.digital.gov.au/policy/responsible-use-of-ai-in-government</t>
  </si>
  <si>
    <t>Standard for AI transparency statements</t>
  </si>
  <si>
    <t>Norma para las declaraciones de transparencia en materia de IA</t>
  </si>
  <si>
    <t>Officials responsible for the adoption, management, and oversight of AI systems in Australian federal government agencies (Funcionarios responsables de la adopción, gestión y supervisión de sistemas de IA en agencias del gobierno federal australiano)</t>
  </si>
  <si>
    <t>Australian Federal Government Agencies (Agencias del Gobierno Federal Australiano)</t>
  </si>
  <si>
    <t>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t>
  </si>
  <si>
    <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t>
  </si>
  <si>
    <t>https://www.digital.gov.au/policy/ai/transparency-statements</t>
  </si>
  <si>
    <t>https://www.digital.gov.au/sites/default/files/documents/2024-08/Standard%20for%20AI%20transparency%20statements%20v1.1.pdf</t>
  </si>
  <si>
    <t>https://architecture.digital.gov.au/standard/ai-transparency-statements</t>
  </si>
  <si>
    <t>Australian Signals Directorate’s Australian Cyber Security Centre (Centro Australiano de Ciberseguridad de la Dirección de Señales de Australia)</t>
  </si>
  <si>
    <t>Engaging with Artificial Intelligence (AI)</t>
  </si>
  <si>
    <t>Interactuando con la Inteligencia Artificial -IA-</t>
  </si>
  <si>
    <t>Engaging with Artificial Intelligence -AI-</t>
  </si>
  <si>
    <t>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t>
  </si>
  <si>
    <t>Cross-cutting scope in Australia (Alcance Transversal en Australia)</t>
  </si>
  <si>
    <t>The document provides voluntary recommendations for the safe use of AI systems, without establishing legal obligations (El documento proporciona recomendaciones voluntarias para el uso seguro de sistemas de IA, sin establecer obligaciones legales)</t>
  </si>
  <si>
    <t>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t>
  </si>
  <si>
    <t>https://www.cyber.gov.au/business-government/secure-design/artificial-intelligence/engaging-with-artificial-intelligence</t>
  </si>
  <si>
    <t>https://www.cyber.gov.au/sites/default/files/2025-03/Engaging%20with%20artificial%20intelligence%20%28January%202024%29.pdf</t>
  </si>
  <si>
    <t>Version 2.0</t>
  </si>
  <si>
    <t>Interim guidance on government use of public generative AI tools</t>
  </si>
  <si>
    <t>Guía provisional sobre el uso gubernamental de herramientas públicas de IA generativa</t>
  </si>
  <si>
    <t>The guidance is provided for Australian government agencies to implement within their organisation (La guía se proporciona a las agencias gubernamentales australianas para que la implementen dentro de su organización)</t>
  </si>
  <si>
    <t>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t>
  </si>
  <si>
    <t>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t>
  </si>
  <si>
    <t>https://architecture.digital.gov.au/guidance-generative-ai</t>
  </si>
  <si>
    <t>https://architecture.digital.gov.au/design/generative-ai</t>
  </si>
  <si>
    <t>Australian Government Department of Industry, Science and Resources (Departamento de Industria, Ciencia y Recursos del Gobierno de Australia)</t>
  </si>
  <si>
    <t>Australia’s Artificial Intelligence Ethics Principles</t>
  </si>
  <si>
    <t>Principios Éticos de Australia para la Inteligencia Artificial</t>
  </si>
  <si>
    <t>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t>
  </si>
  <si>
    <t>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t>
  </si>
  <si>
    <t>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t>
  </si>
  <si>
    <t>https://www.industry.gov.au/publications/australias-artificial-intelligence-ethics-principles/australias-ai-ethics-principles</t>
  </si>
  <si>
    <t>https://architecture.digital.gov.au/strategy/australias-artificial-intelligence-ethics-principles</t>
  </si>
  <si>
    <t>Office of the Ombudsman of the Commonwealth of Australia (Office of the Ombudsman of the Commonwealth of Australia)</t>
  </si>
  <si>
    <t>2025 update (Actualización de 2025)</t>
  </si>
  <si>
    <t>Automated Decision-Making – Better Practice Guide</t>
  </si>
  <si>
    <t>Guía de Buenas Prácticas para la Toma de Decisiones Automatizada</t>
  </si>
  <si>
    <t>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t>
  </si>
  <si>
    <t>Australian Agencies (Agencias Australianas)</t>
  </si>
  <si>
    <t>The document sets out best practices and recommendations, but does not impose legal obligations (El documento establece buenas prácticas y recomendaciones, pero no impone obligaciones legales)</t>
  </si>
  <si>
    <t>Automated Decision-making Systems (Sistemas Automatizados de Toma de Decisiones)</t>
  </si>
  <si>
    <t>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t>
  </si>
  <si>
    <t>https://www.ombudsman.gov.au/__data/assets/pdf_file/0025/317437/Automated-Decision-Making-Better-Practice-Guide-March-2025.pdf</t>
  </si>
  <si>
    <t>https://architecture.digital.gov.au/design/automated-decision-making-better-practice-guide</t>
  </si>
  <si>
    <t>https://www.ombudsman.gov.au/__data/assets/pdf_file/0030/109596/OMB1188-Automated-Decision-Making-Report_Final-A1898885.pdf</t>
  </si>
  <si>
    <t>Brazil (Brasil)</t>
  </si>
  <si>
    <t>National Council of Justice of Brazil (Consejo Nacional de Justicia de Brasil)</t>
  </si>
  <si>
    <t>Resolução Nº 615/2025</t>
  </si>
  <si>
    <t>Diretrizes para o desenvolvimento, utilização e governança de soluções desenvolvidas com recursos de inteligência artificial no Poder Judiciário</t>
  </si>
  <si>
    <t>Directrices para el desarrollo, uso y gobernanza de soluciones desarrolladas con recursos de inteligencia artificial en el Poder Judicial</t>
  </si>
  <si>
    <t>Guidelines for the development, use and governance of solutions developed with artificial intelligence resources in the Judiciary</t>
  </si>
  <si>
    <t>Magistrates, judges, servants and organs of the Brazilian Judiciary (Magistrados, jueces, servidores y órganos del poder judicial brasileño)</t>
  </si>
  <si>
    <t>Brazilian Judiciary (Poder Judicial Brasileño)</t>
  </si>
  <si>
    <t>Resolution 615/2025 National Council of Justice (Resolución 615/2025, Consejo Nacional de Justicia)</t>
  </si>
  <si>
    <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t>
  </si>
  <si>
    <t>https://atos.cnj.jus.br/atos/detalhar/6001</t>
  </si>
  <si>
    <t>https://atos.cnj.jus.br/files/original1555302025031467d4517244566.pdf</t>
  </si>
  <si>
    <t>Portaria Nº 271 de 04/12/2020</t>
  </si>
  <si>
    <t>Portaria, Regulamenta o uso de Inteligência Artificial no âmbito do Poder Judiciário</t>
  </si>
  <si>
    <t>Ordenanza que regula el uso de la inteligencia artificial en el ámbito del Poder Judicial</t>
  </si>
  <si>
    <t>Ordinance regulating the use of Artificial Intelligence within the Judiciary</t>
  </si>
  <si>
    <t>Judicial authorities, magistrates, court staff and those who perform essential functions for the justice system in Brazil (Órganos del Poder Judicial, magistrados, colaboradores de los tribunales y quienes desempeñan funciones esenciales para la justicia en Brasil)</t>
  </si>
  <si>
    <t>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t>
  </si>
  <si>
    <t>Ordinance 271/2020, National Council of Justice (Ordenanza 271/2020, Consejo Nacional de Justicia)</t>
  </si>
  <si>
    <t>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t>
  </si>
  <si>
    <t>https://atos.cnj.jus.br/atos/detalhar/3613</t>
  </si>
  <si>
    <t>https://atos.cnj.jus.br/files/original234208202012155fd949d04d990.pdf</t>
  </si>
  <si>
    <t>Resolução Nº 332/2020</t>
  </si>
  <si>
    <t>Resolução Nº 332, de 21 de agosto de 2020. Dispõe sobre a ética, a transparência e a governança na produção e no uso de Inteligência Artificial no Poder Judiciário e dá outras providências</t>
  </si>
  <si>
    <t>Resolución Nº 332, del 21 de agosto de 2020. Prevé la ética, la transparencia y la gobernanza en la producción y el uso de la Inteligencia Artificial en el Poder Judicial y otras medidas</t>
  </si>
  <si>
    <t>Resolution Nº 332, August 21, 2020. Provides for ethics, transparency and governance in the production and use of Artificial Intelligence in the Judiciary and other measures</t>
  </si>
  <si>
    <t>Members, servants, collaborators and developers of the Brazilian judiciary (Miembros, servidores, colaboradores y desarrolladores del poder judicial brasileño)</t>
  </si>
  <si>
    <t>Resolution 332/2020 National Council of Justice (Resolución 332/2020, Consejo Nacional de Justicia)</t>
  </si>
  <si>
    <t>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t>
  </si>
  <si>
    <t>It was repealed by Resolution 615 of 2025 (Fue derogada por la Resolución 615 de 2025)</t>
  </si>
  <si>
    <t>https://atos.cnj.jus.br/atos/detalhar/3429</t>
  </si>
  <si>
    <t>https://atos.cnj.jus.br/files/original191707202008255f4563b35f8e8.pdf</t>
  </si>
  <si>
    <t>Northern America (América del Norte)</t>
  </si>
  <si>
    <t>Canada</t>
  </si>
  <si>
    <t>Treasury Board of Canada Secretariat (Secretaría del Consejo del Tesoro de Canadá)</t>
  </si>
  <si>
    <t>2 Updates (2 Actualizaciones)</t>
  </si>
  <si>
    <t>Microsoft Copilot for Work (Web Browser Chat Based Application) Policy Implementation Notice</t>
  </si>
  <si>
    <t>Microsoft Copilot for Work -Aplicación basada en chat para navegadores web- Aviso sobre la implementación de políticas</t>
  </si>
  <si>
    <t>Microsoft Copilot for Work -Web Browser Chat Based Application- Policy Implementation Notice</t>
  </si>
  <si>
    <t>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t>
  </si>
  <si>
    <t>Canadian Government Institutions (Instituciones del Gobierno de Canadá)</t>
  </si>
  <si>
    <t>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t>
  </si>
  <si>
    <t>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t>
  </si>
  <si>
    <t>First published: 2025-02-04, Date modified: 2025-03-03. It is assumed to be the second version of the instrument (Publicado por primera vez: 2025-02-04, Fecha de modificación: 2025-03-03. Se asume que es la segunda versión del instrumento)</t>
  </si>
  <si>
    <t>https://www.canada.ca/en/government/system/digital-government/policies-standards/microsoft-copilot-for-work-policy-implementation-notice.html</t>
  </si>
  <si>
    <t>https://web.archive.org/web/20250221153345/https://www.canada.ca/en/government/system/digital-government/policies-standards/microsoft-copilot-for-work-policy-implementation-notice.html</t>
  </si>
  <si>
    <t>Guide to peer review of automated decision systems</t>
  </si>
  <si>
    <t>Guía para la revisión inter pares de los sistemas de decisión automatizados</t>
  </si>
  <si>
    <t>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t>
  </si>
  <si>
    <t>Canadian Federal Departments (Departamentos Federales Canadienses)</t>
  </si>
  <si>
    <t>The guidance is indicative, aimed at improving the quality and transparency of the use of these systems, but is not legally binding (La guía es de carácter orientativo, destinada a mejorar la calidad y transparencia en el uso de estos sistemas, pero no es jurídicamente vinculante)</t>
  </si>
  <si>
    <t>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t>
  </si>
  <si>
    <t>Issued also in French under title: "Guide sur l'examen par les pairs des systèmes décisionnels automatisés". First Published: 2025-01-06, Date modified: 2025-06-24. It is assumed to be the second version of the instrument (Publicado también en Francés con el título: "Guide sur l'examen par les pairs des systèmes décisionnels automatisés". Primera publicación: 2025-01-06, Fecha de modificación: 2025-06-24. Se asume que es la segunda versión del instrumento)</t>
  </si>
  <si>
    <t>https://publications.gc.ca/site/eng/9.946875/publication.html</t>
  </si>
  <si>
    <t>https://www.canada.ca/en/government/system/digital-government/digital-government-innovations/responsible-use-ai/guide-peer-review-automated-decision-systems.html</t>
  </si>
  <si>
    <t>Government of Canada (Gobierno de Canadá)</t>
  </si>
  <si>
    <t>Generative AI in your daily work</t>
  </si>
  <si>
    <t>La IA generativa en tu trabajo diario</t>
  </si>
  <si>
    <t>Canadian public sector officials who use generative AI in their work (Funcionarios del sector público canadiense que utilicen IA generativa en sus trabajos)</t>
  </si>
  <si>
    <t>Canadian Public Sector (Sector Público Canadiense)</t>
  </si>
  <si>
    <t>The document offers recommendations and principles for the responsible use of generative AI, but does not establish legal obligations (El documento ofrece recomendaciones y principios para el uso responsable de IA generativa, pero no establece obligatoriedad legal)</t>
  </si>
  <si>
    <t>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"FASTER" (justo, responsable, seguro, transparente, educado y relevante) para orientar el uso ético y seguro de estas tecnologías. También recomienda cursos, guías y el contacto con el equipo de IA del Tesoro de Canadá] (Government of Canada, 3 June 2025)</t>
  </si>
  <si>
    <t>First date of modification: 2024-10-15. Date of last modification: 2025-06-03. It is assumed to be the second version of the instrument (Primera fecha de modificación: 15/10/2024. Fecha de la última modificación: 03/06/2025. Se asume que es la segunda versión del instrumento)</t>
  </si>
  <si>
    <t>https://www.canada.ca/en/government/system/digital-government/digital-government-innovations/responsible-use-ai/generative-ai-your-daily-work.html</t>
  </si>
  <si>
    <t>https://web.archive.org/web/20241020235208/https://www.canada.ca/en/government/system/digital-government/digital-government-innovations/responsible-use-ai/generative-ai-your-daily-work.html</t>
  </si>
  <si>
    <t>Canadian Judicial Council (Consejo Judicial Canadiense)</t>
  </si>
  <si>
    <t>Guidelines for the Use of Artificial Intelligence in Canadian Courts</t>
  </si>
  <si>
    <t>Directrices para el uso de la inteligencia artificial en los tribunales canadienses</t>
  </si>
  <si>
    <t>Canadian judges, magistrates, court staff and court administrators (Jueces, juezas, personal judicial y administradores de tribunales canadienses)</t>
  </si>
  <si>
    <t>Judiciary of Canada (Poder Judicial de Canadá)</t>
  </si>
  <si>
    <t>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t>
  </si>
  <si>
    <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t>
  </si>
  <si>
    <t>Published date: September, 2024. Date of modification: October 24 2024. It is assumed to be the second version of the instrument (Fecha de publicación: Septiembre, 2024. Fecha de modificación: 24 de octubre de 2024. Se asume que es la segunda versión del instrumento)</t>
  </si>
  <si>
    <t>https://cjc-ccm.ca/en/news/canadian-judicial-council-issues-guidelines-use-artificial-intelligence-canadian-courts</t>
  </si>
  <si>
    <t>https://cjc-ccm.ca/sites/default/files/documents/2024/AI%20Guidelines%20-%20FINAL%20-%202024-09%20-%20EN.pdf</t>
  </si>
  <si>
    <t>Guiding principles for the use of AI in government</t>
  </si>
  <si>
    <t>Principios rectores para el uso de la IA en la administración pública</t>
  </si>
  <si>
    <t>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t>
  </si>
  <si>
    <t>These are a set of non-binding guiding principles, aligned with the approach shared by the Digital Nations (Se trata de un conjunto de principios rectores no vinculantes, alineados con el enfoque compartido por las Naciones Digitales)</t>
  </si>
  <si>
    <t>AI in General (IA en general)</t>
  </si>
  <si>
    <t>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t>
  </si>
  <si>
    <t>https://www.canada.ca/en/government/system/digital-government/digital-government-innovations/responsible-use-ai/principles.html</t>
  </si>
  <si>
    <t>Department of National Defence of Canada (Departamento de Defensa Nacional de Canadá)</t>
  </si>
  <si>
    <t>D2-633/2024E</t>
  </si>
  <si>
    <t>The Department of National Defence and Canadian Armed Forces Artificial Intelligence Strategy</t>
  </si>
  <si>
    <t>Estrategia de Inteligencia Artificial del Departamento de Defensa Nacional y las Fuerzas Armadas Canadienses</t>
  </si>
  <si>
    <t>Military and civilian staff of the Department of National Defence and the Canadian Armed Forces (Personal militar y civil del Departamento de Defensa Nacional y las Fuerzas Armadas de Canadá)</t>
  </si>
  <si>
    <t>Department of National Defence and the Canadian Armed Forces (Departamento de Defensa Nacional y las Fuerzas Armadas de Canadá)</t>
  </si>
  <si>
    <t>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t>
  </si>
  <si>
    <t>02. Defence (Defensa)</t>
  </si>
  <si>
    <t>02.1 Military defence (Defensa militar)</t>
  </si>
  <si>
    <t>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t>
  </si>
  <si>
    <t xml:space="preserve">	Issued also in French under title: "La stratégie d'intelligence artificielle du ministère de la Défense nationale et des Forces armées canadiennes" (	Publicado también en francés con el título: "La stratégie d'intelligence artificielle du ministère de la Défense nationale et des Forces armées canadiennes")</t>
  </si>
  <si>
    <t>https://publications.gc.ca/site/eng/9.914595/publication.html</t>
  </si>
  <si>
    <t>https://www.canada.ca/en/department-national-defence/corporate/reports-publications/dnd-caf-artificial-intelligence-strategy/guiding-principles.html</t>
  </si>
  <si>
    <t>https://publications.gc.ca/collections/collection_2024/mdn-dnd/D2-633-2024-eng.pdf</t>
  </si>
  <si>
    <t>https://www.canada.ca/en/department-national-defence/corporate/reports-publications/dnd-caf-artificial-intelligence-strategy.html</t>
  </si>
  <si>
    <t>Federal Court of Canada (Tribunal Federal de Canadá)</t>
  </si>
  <si>
    <t>Interim Principles and Guidelines on the Court’s Use of Artificial Intelligence</t>
  </si>
  <si>
    <t>Principios y lineamientos provisionales sobre el uso de inteligencia artificial por parte del Tribunal de Justicia</t>
  </si>
  <si>
    <t>Members of the Federal Court of Canada and their law clerks (Miembros del Tribunal Federal de Canadá y sus asistentes jurídicos)</t>
  </si>
  <si>
    <t>The Federal Court will follow the Principles and Guidelines in this policy when using Artificial Intelligence -AI- (El Tribunal Federal seguirá los principios y lineamientos de esta política cuando utilice Inteligencia Artificial -IA-)</t>
  </si>
  <si>
    <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t>
  </si>
  <si>
    <t>First published: December 20, 2023; Date modified: 2024-11-18. It is assumed to be the second version of the instrument (Publicado por primera vez: 20 de diciembre de 2023; Fecha de modificación: 2024-11-18. Se asume que es la segunda versión del instrumento)</t>
  </si>
  <si>
    <t>https://www.fct-cf.ca/en/pages/law-and-practice/artificial-intelligence</t>
  </si>
  <si>
    <t>4 Updates (4 Actualizaciones)</t>
  </si>
  <si>
    <t>Guide on the use of generative artificial intelligence</t>
  </si>
  <si>
    <t>Guía sobre el uso de la inteligencia artificial generativa</t>
  </si>
  <si>
    <t>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t>
  </si>
  <si>
    <t>Canadian Federal Institutions (Instituciones Federales Canadienses)</t>
  </si>
  <si>
    <t>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t>
  </si>
  <si>
    <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t>
  </si>
  <si>
    <t>Issued also in French under title: "Guide sur l'utilisation de l'intelligence artificielle générative". First Published: 2023-09-04, Date modified: 2023-09-06, Second Published: 2024-02-12, Date modified: 2025-06-03. It is assumed to be the fourth version of the instrument (Publicado también en Francés con el título: "Guide sur l'utilisation de l'intelligence artificielle générative". Primera publicación: 2023-09-04, Fecha de modificación: 2023-09-06, Segunda publicación: 2024-02-12, Fecha de modificación: 2025-06-03. Se asume que es la cuarta versión del instrumento)</t>
  </si>
  <si>
    <t>https://publications.gc.ca/site/eng/9.933870/publication.html</t>
  </si>
  <si>
    <t>https://www.canada.ca/en/government/system/digital-government/digital-government-innovations/responsible-use-ai/guide-use-generative-ai.html</t>
  </si>
  <si>
    <t>5 Updates (5 Actualizaciones)</t>
  </si>
  <si>
    <t>Directive on automated decision-making</t>
  </si>
  <si>
    <t>Directiva sobre la toma de decisiones automatizada</t>
  </si>
  <si>
    <t>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t>
  </si>
  <si>
    <t xml:space="preserve">Canadian Government Departments (Departamentos del Gobierno de Canadá) </t>
  </si>
  <si>
    <t>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t>
  </si>
  <si>
    <t>Policy on service and digital/2019, TBS (Política de servicios y digital/2019, TBS)</t>
  </si>
  <si>
    <t>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t>
  </si>
  <si>
    <t>Issued also in French under title: "Directive sur la prise de decisions automatisée". First Published: 2021-03-29, Date modified: 2025-06-24 and then 2025-10-15. This directive replaces: Automated Decision-Making, Directive on 2021-03-24 and Directive on 2023-04-24. It is assumed to be the fifth version of the instrument (Publicado también en francés con el título: "Directive sur la prise de décisions automatisée". Primera publicación: 2021-03-29, Fecha de modificación: 2025-06-24. Esta directiva sustituye a: La toma de decisiones automatizada, Directiva de 2021-03-24 y Directiva de 2023-04-24. Se asume que es la quinta versión del instrumento)</t>
  </si>
  <si>
    <t>https://publications.gc.ca/site/eng/9.899938/publication.html</t>
  </si>
  <si>
    <t>https://www.tbs-sct.canada.ca/pol/doc-eng.aspx?id=32592</t>
  </si>
  <si>
    <t>https://www.statcan.gc.ca/en/data-science/network/automated-systems</t>
  </si>
  <si>
    <t>Assesment Tools (Herramientas de Análisis)</t>
  </si>
  <si>
    <t>v1.0.0</t>
  </si>
  <si>
    <t>Algorithmic Impact Assessment tool</t>
  </si>
  <si>
    <t>Herramienta de análisis de impacto algorítmico</t>
  </si>
  <si>
    <t>Algorithmic Impact Assessment Tool -AIA-</t>
  </si>
  <si>
    <t>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t>
  </si>
  <si>
    <t>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t>
  </si>
  <si>
    <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t>
  </si>
  <si>
    <t>In French it is "Évaluation de l'incidence algorithmique". There is also a Version: 0.10.0 (En Francés es "Évaluation de l'incidence algorithmique". También hay una versión: 0.10.0)</t>
  </si>
  <si>
    <t>https://www.canada.ca/en/government/system/digital-government/digital-government-innovations/responsible-use-ai/algorithmic-impact-assessment.html</t>
  </si>
  <si>
    <t>https://open.canada.ca/data/en/dataset/5423054a-093c-4239-85be-fa0b36ae0b2e</t>
  </si>
  <si>
    <t>https://canada-ca.github.io/aia-eia-js/</t>
  </si>
  <si>
    <t>https://www.youtube.com/watch?v=q6Pk2-UB8So&amp;ab_channel=TBSCanada</t>
  </si>
  <si>
    <t>Chile</t>
  </si>
  <si>
    <t>Council for Transparency of Chile (Consejo para la transparencia de Chile)</t>
  </si>
  <si>
    <t>Resolución Exenta N°372</t>
  </si>
  <si>
    <t>Recomendaciones del Consejo para la Transparencia sobre Transparencia Algorítmica</t>
  </si>
  <si>
    <t>Recommendations of the Transparency Council on Algorithmic Transparency</t>
  </si>
  <si>
    <t>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t>
  </si>
  <si>
    <t>Chilean State Bodies (Órganos del Estado Chileno)</t>
  </si>
  <si>
    <t>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t>
  </si>
  <si>
    <t>Exempt Resolution 372/2024, Council for Transparency of Chile (Resolución Exenta 372/2024, Consejo para la Transparencia de Chile)</t>
  </si>
  <si>
    <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t>
  </si>
  <si>
    <t>The recommendations include a ‘Guide for Adopting the Transparency Council's Recommendations on Algorithmic Transparency.’ This is version v_3 [Las recomendaciones incluyen una "Guía para la Adopción de las Recomendaciones del Consejo para la Transparencia sobre Transparencia Algorítmica". Esta está en versión v_3]</t>
  </si>
  <si>
    <t>https://www.consejotransparencia.cl/wp-content/uploads/instruccion/2024/09/Informe-recomendaciones-congreso-CPLT.pdf</t>
  </si>
  <si>
    <t>https://www.bcn.cl/leychile/navegar?i=1206232</t>
  </si>
  <si>
    <t>https://www.consejotransparencia.cl/wp-content/uploads/destacados/2025/03/GUIA-Transparencia-Algoritmica_ene2025_v3.pdf-copia.pdf</t>
  </si>
  <si>
    <t>Ministry of Science, Technology, Knowledge and Innovation of Chile (Ministerio de Ciencia, Tecnología, Conocimiento e Innovación de Chile)</t>
  </si>
  <si>
    <t>Official Letter N° 711/2023 (Oficio N° 711/2023)</t>
  </si>
  <si>
    <t>Oficio N° 711/2023 – Lineamientos en materia de uso de herramientas de inteligencia artificial en el sector público</t>
  </si>
  <si>
    <t>Lineamientos en materia de uso de herramientas de inteligencia artificial en el sector público</t>
  </si>
  <si>
    <t>Guidelines on the Use of Artificial Intelligence Tools in the Public Sector</t>
  </si>
  <si>
    <t>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t>
  </si>
  <si>
    <t>Chilean State Administration Bodies (Órganos de la Administración del Estado Chileno)</t>
  </si>
  <si>
    <t>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t>
  </si>
  <si>
    <t>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t>
  </si>
  <si>
    <t>https://minciencia.gob.cl/uploads/filer_public/ae/9a/ae9a7ce7-807b-4781-9ac3-9b253bfbe735/of_n711_2023_dis_lin_ia_minciencia.pdf</t>
  </si>
  <si>
    <t>https://www.minciencia.gob.cl/noticias/gobierno-publica-circular-para-un-uso-responsable-de-la-ia-en-los-servicios-publicos/</t>
  </si>
  <si>
    <t>Directorate of Public Procurement and Contracting of the State of Chile (Dirección de Compras y Contratación Pública del Estado de Chile -ChileCompra-)</t>
  </si>
  <si>
    <t>Resolución Exenta N°583-B/2023</t>
  </si>
  <si>
    <t>Directiva de Contratación Pública N°44 sobre Recomendaciones para la Adquisición de Proyectos que Incluyen Ciencia de Datos e Inteligencia Artificial (IA)</t>
  </si>
  <si>
    <t>Directiva de Contratación Pública N°44 sobre Recomendaciones para la Adquisición de Proyectos que Incluyen Ciencia de Datos e Inteligencia Artificial -IA-</t>
  </si>
  <si>
    <t>Public Procurement Directive No. 44 on Recommendations for the Procurement of Projects Including Data Science and Artificial Intelligence -AI-</t>
  </si>
  <si>
    <t>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t>
  </si>
  <si>
    <t>Chilean Public Entities (Entidades Públicas del Estado Chileno)</t>
  </si>
  <si>
    <t>Exempt Resolution 538-B/2023, Directorate of Public Procurement and Contracting (Resolución Exenta 538-B/2023, Dirección de Compras y Contrataciones Públicas)</t>
  </si>
  <si>
    <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t>
  </si>
  <si>
    <t>https://www.chilecompra.cl/wp-content/uploads/2023/12/Directiva-Recomendaciones-proyectos-Ciencia-Datos-IA.pdf</t>
  </si>
  <si>
    <t>https://www.chilecompra.cl/directivas/</t>
  </si>
  <si>
    <t>Model Contractual Clauses (Cláusulas Contractuales Tipo)</t>
  </si>
  <si>
    <t>Resolución N°60/2022</t>
  </si>
  <si>
    <t>Bases Administrativas para la Adquisición de Proyectos de Ciencia de Datos e Inteligencia Artificial</t>
  </si>
  <si>
    <t>Administrative Basis for the Procurement of Data Science and Artificial Intelligence Projects</t>
  </si>
  <si>
    <t>Civil servants responsible for tendering processes and technological contracting in Chilean state bodies (Funcionarios públicos responsables de procesos de licitación y contratación tecnológica en organismos estatales chilenos)</t>
  </si>
  <si>
    <t>Resolution 60/2022, Directorate of Public Procurement and Contracting (Resolución 60/2022, Dirección de Compras y Contrataciones Públicas)</t>
  </si>
  <si>
    <t>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t>
  </si>
  <si>
    <t>The instrument was revoked by Exempt Resolution No. 0596 B of 18 December 2023 (El instrumento fue revocado por la Resolución Exenta  N° 0596 B de 18 de diciembre de 2023)</t>
  </si>
  <si>
    <t>https://www.chilecompra.cl/wp-content/uploads/2023/01/Bases-Tipo-Ciencia-de-Datos.pdf</t>
  </si>
  <si>
    <t>https://www.chilecompra.cl/wp-content/uploads/2023/12/596-B-Res.-Revoca-resoluciones-formato-tipo-de-bases-admnistrativas-que-indica.pdf</t>
  </si>
  <si>
    <t>Digital Government Division of Chile (División de Gobierno Digital de Chile)</t>
  </si>
  <si>
    <t>v.1</t>
  </si>
  <si>
    <t>Guía Formulación ética de proyectos de ciencia de datos</t>
  </si>
  <si>
    <t>Ethical Formulation Guide for Data Science Projects</t>
  </si>
  <si>
    <t>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t>
  </si>
  <si>
    <t>Chilean Public Institutions (Instituciones Públicas del Estado Chileno)</t>
  </si>
  <si>
    <t>The document is presented as a guide to best practices and ethical guidelines, without establishing explicit regulatory obligations (El documento se presenta como una guía de buenas prácticas y lineamientos éticos, sin establecer obligatoriedad normativa explícita)</t>
  </si>
  <si>
    <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t>
  </si>
  <si>
    <t>https://digital.gob.cl/transformacion-digital/estandares-y-guias/guia-formulacion-etica-de-proyectos-de-ciencia-de-datos/</t>
  </si>
  <si>
    <t>Asia (Asia)</t>
  </si>
  <si>
    <t>Eastern Asia (Asia Oriental)</t>
  </si>
  <si>
    <t>China</t>
  </si>
  <si>
    <t xml:space="preserve"> Hong Kong Special Administrative Region of the People's Republic of China (Región Administrativa Especial de Hong Kong de la República Popular China)</t>
  </si>
  <si>
    <t>Digital Office of the Government of the Hong Kong Special Administrative Region (Oficina Digital del Gobierno de la Región Administrativa Especial de Hong Kong)</t>
  </si>
  <si>
    <t>香港 生成式人工智能技術及應用指引</t>
  </si>
  <si>
    <t>Directrices técnicas y de aplicación de la Inteligencia Artificial Generativa de Hong Kong</t>
  </si>
  <si>
    <t>Hong Kong Generative Artificial Intelligence Technical and Application Guideline</t>
  </si>
  <si>
    <t>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t>
  </si>
  <si>
    <t xml:space="preserve">Hong Kong Government Entities (Entidades Públicas del Gobierno de Hong Kong) </t>
  </si>
  <si>
    <t>The document is a technical guide recommended by the OGCIO to promote the responsible and safe use of Generative AI (El documento es una guía técnica recomendada por la OGCIO para promover el uso responsable y seguro de la IA generativa)</t>
  </si>
  <si>
    <t>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t>
  </si>
  <si>
    <t>There is an English and a Traditional Chinese version, but only the language changes, not the content (Hay una versión en Inglés y otra en Chino Tradicional, pero sólo cambia el idioma, no el contenido)</t>
  </si>
  <si>
    <t>https://www.digitalpolicy.gov.hk/en/our_work/data_governance/policies_standards/ethical_ai_framework/doc/HK_Generative_AI_Technical_and_Application_Guideline_en.pdf</t>
  </si>
  <si>
    <t>https://www.digitalpolicy.gov.hk/tc/our_work/data_governance/policies_standards/ethical_ai_framework/doc/HK_Generative_AI_Technical_and_Application_Guideline_tc.pdf</t>
  </si>
  <si>
    <t>https://www.digitalpolicy.gov.hk/en/our_work/data_governance/policies_standards/ethical_ai_framework/</t>
  </si>
  <si>
    <t>https://www.digitalpolicy.gov.hk/sc/our_work/data_governance/policies_standards/ethical_ai_framework/</t>
  </si>
  <si>
    <t>Version 1.4</t>
  </si>
  <si>
    <t>人工智能道德框架</t>
  </si>
  <si>
    <t>Marco Ético para la Inteligencia Artificial</t>
  </si>
  <si>
    <t>Ethical Artificial Intelligence Framework</t>
  </si>
  <si>
    <t>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t>
  </si>
  <si>
    <t>Cross-cutting scope in Hong Kong (Alcance Transversal en Hong Kong)</t>
  </si>
  <si>
    <t>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t>
  </si>
  <si>
    <t>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t>
  </si>
  <si>
    <t>The framework includes a Quick Reference Guide also in English (El marco incluye una guía de referencia rápida también en Inglés)</t>
  </si>
  <si>
    <t>https://www.digitalpolicy.gov.hk/en/our_work/data_governance/policies_standards/ethical_ai_framework/doc/Ethical_AI_Framework.pdf</t>
  </si>
  <si>
    <t>https://www.digitalpolicy.gov.hk/en/our_work/data_governance/policies_standards/ethical_ai_framework/doc/Quick_Reference_Guide-Ethical_AI_Framework.pdf</t>
  </si>
  <si>
    <t>Colombia</t>
  </si>
  <si>
    <t>Office of the Attorney General of Colombia and Office of the Ombudsman of Colombia (Procuraduría General de la Nación de Colombia y Defensoría del Pueblo de Colombia)</t>
  </si>
  <si>
    <t>Directiva Conjunta No. 007</t>
  </si>
  <si>
    <t>Estandares sobre Transparencia Algorítmica para los Sistemas Algorítmicos utilizados por el Estado</t>
  </si>
  <si>
    <t>Standards on Algorithmic Transparency for Algorithmic Systems Used by the State</t>
  </si>
  <si>
    <t>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t>
  </si>
  <si>
    <t>Cross-cutting scope in Colombia (Alcance Transversal en Colombia)</t>
  </si>
  <si>
    <t>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t>
  </si>
  <si>
    <t>Joint Directive 007/2025, Attorney General's Office of Colombia and Ombudsman's Office of Colombia (Directiva Conjunta 007/2025, Procuraduría General de la Nación de Colombia y Defensoría del Pueblo de Colombia)</t>
  </si>
  <si>
    <t>03.6 Public order and safety n.e.c. (Orden público y seguridad n.e.p.)</t>
  </si>
  <si>
    <t>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t>
  </si>
  <si>
    <t>https://www.defensoria.gov.co/documents/20123/3407303/300925DirectivaConjunta007.pdf/c47e1175-6f60-058a-3e0b-3dfaf82d5f23?t=1759261267112</t>
  </si>
  <si>
    <t>https://www.defensoria.gov.co/-/colombia-estrena-directiva-para-garantizar-la-transparencia-de-los-algoritmos-del-estado</t>
  </si>
  <si>
    <t>Supreme Judicial Council of Colombia (Consejo Superior de la Judicatura de Colombia)</t>
  </si>
  <si>
    <t>PCSJA24-12243</t>
  </si>
  <si>
    <t>Acuerdo No. PCSJA24-12243 DE 2024 "Por el cual se adoptan lineamientos para el uso y aprovechamiento respetuoso, responsable, seguro y ético de la inteligencia artificial en la Rama Judicial"</t>
  </si>
  <si>
    <t>Lineamientos para el uso y aprovechamiento respetuoso, responsable, seguro y ético de la inteligencia artificial en la Rama Judicial</t>
  </si>
  <si>
    <t>Guidelines for the Respectful, Responsible, Safe, and Ethical Use of Artificial Intelligence in the Judicial Branch</t>
  </si>
  <si>
    <t>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t>
  </si>
  <si>
    <t xml:space="preserve">Judiciary of Colombia (Rama Judicial de Colombia) </t>
  </si>
  <si>
    <t>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t>
  </si>
  <si>
    <t>Agreement PCSJA24-12243/2024, Supreme Judicial Council (Acuerdo PCSJA24-12243/2024, Consejo Superior de la Judicatura)</t>
  </si>
  <si>
    <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t>
  </si>
  <si>
    <t>https://actosadministrativos.ramajudicial.gov.co/web/Gacetas/Consulta/Contenido/Default.aspx?ID=6687</t>
  </si>
  <si>
    <t>https://actosadministrativos.ramajudicial.gov.co/GetFile.ashx?url=%7E%2FApp_Data%2FUpload%2FPCSJA24-12243.pdf</t>
  </si>
  <si>
    <t>Presidency of the Republic of Colombia (Presidencia de la República de Colombia)</t>
  </si>
  <si>
    <t>Directiva Presidencial 03 de 2021</t>
  </si>
  <si>
    <t>Lineamientos Para El Uso De Servicios En La Nube, Inteligencia Artificial, Seguridad Digital Y Gestión De Datos</t>
  </si>
  <si>
    <t>Lineamientos para el Uso de Servicios en la Nube, Inteligencia Artificial, Seguridad Digital y Gestión de Datos</t>
  </si>
  <si>
    <t>Guidelines for the Use of Cloud Services, Artificial Intelligence, Digital Security, and Data Management</t>
  </si>
  <si>
    <t>Public entities of the Executive Branch of the national government (Entidades públicas de la Rama Ejecutiva del orden nacional)</t>
  </si>
  <si>
    <t xml:space="preserve">Executive Branch of Colombia (Rama Ejecutiva de Colombia) </t>
  </si>
  <si>
    <t>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t>
  </si>
  <si>
    <t>Presidential Directive 03/2021, Presidency of the Republic (Directiva Presidencial 03/2021, Presidencia de la República)</t>
  </si>
  <si>
    <t>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t>
  </si>
  <si>
    <t>https://www.funcionpublica.gov.co/eva/gestornormativo/norma.php?i=160326</t>
  </si>
  <si>
    <t>https://www.suin-juriscol.gov.co/viewDocument.asp?ruta=DirectivasP/30041447</t>
  </si>
  <si>
    <t>https://www.alcaldiabogota.gov.co/sisjur/normas/Norma1.jsp?i=108968#0</t>
  </si>
  <si>
    <t>Versión 1</t>
  </si>
  <si>
    <t>Marco Ético para la Inteligencia Artificial en Colombia</t>
  </si>
  <si>
    <t>Ethical Framework for Artificial Intelligence in Colombia</t>
  </si>
  <si>
    <t>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t>
  </si>
  <si>
    <t>Cross-cutting scope in Colombian public entities (Enfoque Transversal en las Entidades Públicas del Estado Colombiano)</t>
  </si>
  <si>
    <t>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t>
  </si>
  <si>
    <t>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t>
  </si>
  <si>
    <t>https://minciencias.gov.co/sites/default/files/marco-etico-ia-colombia-2021.pdf</t>
  </si>
  <si>
    <t>https://www.usergioarboleda.edu.co/wp-content/uploads/2021/11/Marco-etico-para-la-inteligencia-artificial-en-Colombia-Maestria-en-Inteligencia-artificial.pdf</t>
  </si>
  <si>
    <t>Europe (Europa)</t>
  </si>
  <si>
    <t>Council of Europe (Consejo de Europa)</t>
  </si>
  <si>
    <t>International (Internacional)</t>
  </si>
  <si>
    <t>Committee of Ministers of the Council of Europe (Comité de Ministros del Consejo de Europa)</t>
  </si>
  <si>
    <t>CM/Rec(2024)5</t>
  </si>
  <si>
    <t>Recommendation of the Committee of Ministers to member States regarding the ethical and organisational aspects of the use of artificial intelligence and related digital technologies by prison and probation services</t>
  </si>
  <si>
    <t>Recomendación del Comité de Ministros a los Estados miembros sobre los aspectos éticos y organizativos del uso de la inteligencia artificial y las tecnologías digitales relacionadas por parte de los servicios penitenciarios y de libertad condicional</t>
  </si>
  <si>
    <t>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t>
  </si>
  <si>
    <t>Criminal justice system of the Council of Europe member states (Sistema de justicia penal de los Estados miembros del Consejo de Europa)</t>
  </si>
  <si>
    <t>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t>
  </si>
  <si>
    <t>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t>
  </si>
  <si>
    <t>There is a French version entitled "Recommandation CM/Rec(2024)5 du Comité des Ministres aux États membres sur les aspects éthiques et organisationnels de l’utilisation de l’intelligence artificielle et des technologies numériques associées par les services pénitentiaires et de probation" (Hay una Versión en Francés titulada: "Recommandation CM/Rec(2024)5 du Comité des Ministres aux États membres sur les aspects éthiques et organisationnels de l’utilisation de l’intelligence artificielle et des technologies numériques associées par les services pénitentiaires et de probation")</t>
  </si>
  <si>
    <t>https://search.coe.int/cm#{%22CoEIdentifier%22:[%220900001680b1d0e4%22],%22sort%22:[%22CoEValidationDate%20Descending%22]}</t>
  </si>
  <si>
    <t>https://search.coe.int/cm#{%22CoEIdentifier%22:[%220912594880261dbd%22],%22sort%22:[%22CoEValidationDate%20Descending%22]}</t>
  </si>
  <si>
    <t>CM/Rec(2021)8</t>
  </si>
  <si>
    <t>Recommendation of the Committee of Ministers to member States on the protection of individuals with regard to automatic processing of personal data in the context of profiling</t>
  </si>
  <si>
    <t>Recomendación del Comité de Ministros a los Estados miembros sobre la protección de las personas en lo que respecta al tratamiento automatizado de datos personales en el contexto de la elaboración de perfiles</t>
  </si>
  <si>
    <t>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t>
  </si>
  <si>
    <t>Cross-cutting scope in the Council of Europe member states (Alcance Transversal en los Estados miembros del Consejo de Europa)</t>
  </si>
  <si>
    <t>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t>
  </si>
  <si>
    <t>There is a French version entitled "Recommandation CM/Rec(2021)8 du Comité des Ministres aux États membres sur la protection des personnes à l’égard du traitement des données à caractère personnel dans le cadre du profilage" (Hay una Versión en Francés titulada: "Recommandation CM/Rec(2021)8 du Comité des Ministres aux États membres sur la protection des personnes à l’égard du traitement des données à caractère personnel dans le cadre du profilage")</t>
  </si>
  <si>
    <t>https://search.coe.int/cm/eng#{%22CoEIdentifier%22:[%22091259488025506b%22],%22sort%22:[%22CoEValidationDate%20Descending%22]}</t>
  </si>
  <si>
    <t>https://search.coe.int/cm/eng#{%22CoEIdentifier%22:[%22091259488025506c%22],%22sort%22:[%22CoEValidationDate%20Descending%22]}</t>
  </si>
  <si>
    <t>Northern Europe (Europa del Norte)</t>
  </si>
  <si>
    <t>Denmark (Dinamarca)</t>
  </si>
  <si>
    <t>Danish Agency for Digital Government (Agencia de Gobierno Digital de Dinamarca)</t>
  </si>
  <si>
    <t>Guide til offentlige myndigheder om ansvarlig anvendelse af generativ kunstig intelligens</t>
  </si>
  <si>
    <t>Guía para autoridades públicas sobre el uso responsable de inteligencia artificial generativa</t>
  </si>
  <si>
    <t>Guide for Public Authorities on the Responsible Use of Generative Artificial Intelligence</t>
  </si>
  <si>
    <t>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t>
  </si>
  <si>
    <t>Danish Public Sector (Sector Público Danés)</t>
  </si>
  <si>
    <t>The document is presented as a guide for inspiration and support for public authorities, without being binding or legally codified (El documento se presenta como una guía de inspiración y apoyo para autoridades públicas, sin carácter obligatorio ni codificación legal)</t>
  </si>
  <si>
    <t>Digital Policy Alert</t>
  </si>
  <si>
    <t>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t>
  </si>
  <si>
    <t>https://digst.dk/media/g5tajoxm/110324-guide-til-offentlige-myndigheder-om-ansvarlig-anvendelse-af-generativ-kunstig-intelligens.pdf</t>
  </si>
  <si>
    <t>https://digitalpolicyalert.org/event/16658-adopted-guide-on-responsible-use-of-generative-ai-by-danish-agency-for-digitalisation</t>
  </si>
  <si>
    <t>https://digst.dk/nyheder/nyhedsarkiv/2024/januar/nye-guides-til-ansvarlig-anvendelse-af-generativ-kunstig-intelligens/</t>
  </si>
  <si>
    <t>https://en.digst.dk/news/news-archive/2024/maj/the-agency-for-digital-government-publishes-ai-guides/</t>
  </si>
  <si>
    <t>Ecuador</t>
  </si>
  <si>
    <t>Superintendency of Economic Competition of Ecuador (Superintendencia de Competencia Económica de Ecuador)</t>
  </si>
  <si>
    <t>V1</t>
  </si>
  <si>
    <t>Guía para la Auditoría del Uso de Herramientas de Inteligencia Artificial en la Superintendencia de Competencia Económica (SCE)</t>
  </si>
  <si>
    <t>Guía para la Auditoría del Uso de Herramientas de Inteligencia Artificial en la Superintendencia de Competencia Económica -SCE-</t>
  </si>
  <si>
    <t>Guide for Auditing the Use of Artificial Intelligence Tools in the Superintendence of Economic Competition -SCE-</t>
  </si>
  <si>
    <t>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t>
  </si>
  <si>
    <t>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t>
  </si>
  <si>
    <t>Resolution 65/2025, Superintendency of Economic Competition (Resolución 65/2025, Superintendencia de Competencia Económica)</t>
  </si>
  <si>
    <t>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t>
  </si>
  <si>
    <t>https://www.sce.gob.ec/sitio/wp-content/uploads/2025/10/GUIA-AUDITORIA-IA.pdf</t>
  </si>
  <si>
    <t>https://www.sce.gob.ec/sitio/wp-content/uploads/2025/10/RESOLUCION-SCE-DS-2025-65.pdf</t>
  </si>
  <si>
    <t>https://www.sce.gob.ec/sitio/boletin-de-prensa-no-029-la-sce-emite-la-guia-para-la-auditoria-del-uso-de-herramientas-de-inteligencia-artificial/</t>
  </si>
  <si>
    <t>Guía De Uso De Herramientas De Inteligencia Artificial “IA” En La Superintendencia De Competencia Económica -SCE-</t>
  </si>
  <si>
    <t>Guide To The Use Of Artificial Intelligence Tools ‘AI’ In The Superintendency Of Economic Competition -SEC-</t>
  </si>
  <si>
    <t>Staff of the Superintendency of Economic Competition of Ecuador -SEC-, including administrative, technical, legal and enforcement areas (Personal de la Superintendencia de Competencia Económica de Ecuador -SCE-, incluyendo áreas administrativas, técnicas, jurídicas y de fiscalización)</t>
  </si>
  <si>
    <t>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t>
  </si>
  <si>
    <t>Resolution 13/2025, Superintendency of Economic Competition (Resolución 13/2025, Superintendencia de Competencia Económica)</t>
  </si>
  <si>
    <t>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t>
  </si>
  <si>
    <t>https://www.sce.gob.ec/sitio/wp-content/uploads/2025/03/Gui%CC%81a-de-uso-de-herramientas-de-inteligencia-artificial-%E2%80%9CIA%E2%80%9D.pdf</t>
  </si>
  <si>
    <t>https://www.sce.gob.ec/sitio/guias-sce/</t>
  </si>
  <si>
    <t>Resolución No. SCE-DS-2025-12</t>
  </si>
  <si>
    <t>Código de Ética de la Superintendencia de Competencia Económica</t>
  </si>
  <si>
    <t>Code of Ethics of the Superintendency of Economic Competition</t>
  </si>
  <si>
    <t>The civil servants and employees of the Superintendency of Economic Competition (Funcionarios y empleados de la Superintendencia de Competencia Económica)</t>
  </si>
  <si>
    <t>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t>
  </si>
  <si>
    <t>Resolution 12/2025, Superintendency of Economic Competition (Resolución 12/2025, Superintendencia de Competencia Económica)</t>
  </si>
  <si>
    <t>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t>
  </si>
  <si>
    <t>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t>
  </si>
  <si>
    <t>https://www.sce.gob.ec/sitio/wp-content/uploads/2025/03/Resolucion-SCE-DS-2025-12.pdf</t>
  </si>
  <si>
    <t>https://www.sce.gob.ec/sitio/wp-content/uploads/2020/07/RESOLUCION-SCPM-DS-2020-28-signed.pdf</t>
  </si>
  <si>
    <t>European Union (Unión Europea)</t>
  </si>
  <si>
    <t>European Data Protection Supervisor (Supervisor Europeo de Protección de Datos)</t>
  </si>
  <si>
    <t>Guidance for Risk Management of Artificial Intelligence systems</t>
  </si>
  <si>
    <t>Guía para la Gestión de Riesgos de Sistemas de Inteligencia Artificial</t>
  </si>
  <si>
    <t>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t>
  </si>
  <si>
    <t>European Union Public Entities (Entidades Públicas de la Unión Europea)</t>
  </si>
  <si>
    <t>This document provides an analytical framework. It does not constitute and should not be considered as a set of compliance guidelines (Este documento proporciona un marco analítico. No constituye ni debe considerarse como un conjunto de directrices de cumplimiento)</t>
  </si>
  <si>
    <t>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t>
  </si>
  <si>
    <t>https://www.edps.europa.eu/data-protection/our-work/publications/guidelines/2025-11-11-guidance-risk-management-artificial-intelligence-systems_en</t>
  </si>
  <si>
    <t>https://www.edps.europa.eu/system/files/2025-11/2025-11-11_ai_risks_management_guidance_en.pdf</t>
  </si>
  <si>
    <t>European Comission (Comisión Europea)</t>
  </si>
  <si>
    <t>Version February 2025 – Procurement of High-Risk AI</t>
  </si>
  <si>
    <t>Model contractual clauses for the public procurement of High-Risk AI -‘MCC-AIHigh-Risk’-</t>
  </si>
  <si>
    <t>Cláusulas Contractuales Tipo para la Contratación Pública de IA de Alto Riesgo</t>
  </si>
  <si>
    <t>Model contractual clauses for the public procurement of High-Risk AI -'MCC-AIHigh-Risk'-</t>
  </si>
  <si>
    <t>Public officials and supliers responsible for procuring high-risk AI systems in EU public entities (Funcionarios públicos y proveedores responsables de la contratación de sistemas de IA de alto riesgo en entidades públicas de la UE)</t>
  </si>
  <si>
    <t>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t>
  </si>
  <si>
    <t>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t>
  </si>
  <si>
    <t>https://public-buyers-community.ec.europa.eu/communities/procurement-ai/resources/updated-eu-ai-model-contractual-clauses</t>
  </si>
  <si>
    <t>https://public-buyers-community.ec.europa.eu/system/files/2025-05/Model%20Clauses%20High%20Risk.docx</t>
  </si>
  <si>
    <t>Version 2</t>
  </si>
  <si>
    <t>Orientations for ensuring data protection compliance when using Generative AI systems</t>
  </si>
  <si>
    <t>Orientaciones para garantizar el cumplimiento de la protección de datos al usar sistemas de IA Generativa</t>
  </si>
  <si>
    <t>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t>
  </si>
  <si>
    <t>European Union institutions, bodies, offices and agencies -EUIs- (Instituciones, órganos, oficinas y agencias de la Unión Europea -EUIs-)</t>
  </si>
  <si>
    <t>These guidelines are intended to offer practical advice and do not prescribe specific technical measures (Estas orientaciones pretenden ofrecer consejos prácticos y no prescriben medidas técnicas específicas)</t>
  </si>
  <si>
    <t>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t>
  </si>
  <si>
    <t>https://www.edps.europa.eu/system/files/2025-10/25-10_28_revised_genai_orientations_en.pdf</t>
  </si>
  <si>
    <t>https://www.edps.europa.eu/data-protection/our-work/publications/guidelines/2024-06-03-first-edps-orientations-euis-using-generative-ai_en</t>
  </si>
  <si>
    <t>https://www.edps.europa.eu/system/files/2024-05/24-05-29_genai_orientations_en_0.pdf</t>
  </si>
  <si>
    <t>European Labour Authority (Autoridad Laboral Europea)</t>
  </si>
  <si>
    <t>v2</t>
  </si>
  <si>
    <t>Artificial intelligence and algorithms in risk assessment. A Handbook</t>
  </si>
  <si>
    <t>Inteligencia artificial y algoritmos en la evaluación de riesgos. Manual</t>
  </si>
  <si>
    <t>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t>
  </si>
  <si>
    <t>European Union Labour Agencies (Agencias Laborales de la Unión Europea)</t>
  </si>
  <si>
    <t>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t>
  </si>
  <si>
    <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t>
  </si>
  <si>
    <t>https://www.ela.europa.eu/en/publications/artificial-intelligence-and-algorithms-risk-assessment-handbook</t>
  </si>
  <si>
    <t>https://www.ela.europa.eu/sites/default/files/2025-05/ELA_Handbook_update_v2.pdf</t>
  </si>
  <si>
    <t>Proposal for standard contractual clauses for the procurement of Artificial Intelligence (AI) by public organisations</t>
  </si>
  <si>
    <t>Propuesta de cláusulas contractuales tipo para la adquisición de Inteligencia Artificial -IA- por organizaciones públicas</t>
  </si>
  <si>
    <t>Proposal for standard contractual clauses for the procurement of Artificial Intelligence -AI- by public organisations</t>
  </si>
  <si>
    <t>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t>
  </si>
  <si>
    <t>Public organisations of the European Union and contracting entities in the public sector (Organizaciones públicas de la Unión Europea y entidades contratantes del sector público)</t>
  </si>
  <si>
    <t>This is a preliminary document for reference purposes only. Public organisations may use this instrument on a voluntary basis (Este es un documento preliminar con fines meramente consultivos. Las organizaciones públicas pueden utilizar este instrumento de forma voluntaria)</t>
  </si>
  <si>
    <t>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t>
  </si>
  <si>
    <t>https://public-buyers-community.ec.europa.eu/communities/procurement-ai/resources/eu-model-contractual-ai-clauses-pilot-procurements-ai</t>
  </si>
  <si>
    <t>https://public-buyers-community.ec.europa.eu/system/files/2023-10/AI_Procurement_Clauses_template_High_Risk%20EN.pdf</t>
  </si>
  <si>
    <t>https://public-buyers-community.ec.europa.eu/system/files/2023-10/AI_Procurement_Clauses_Template_NON_HIGH_RISK_EN.pdf</t>
  </si>
  <si>
    <t>European Commission: Directorate-General for Communications Networks, Content and Technology (Comisión Europea: Dirección General de Redes de Comunicación, Contenidos y Tecnologías)</t>
  </si>
  <si>
    <t>The Assessment List for Trustworthy Artificial Intelligence (ALTAI) for self assessment</t>
  </si>
  <si>
    <t>Lista de evaluación para una inteligencia artificial confiable (ALTAI) para autoevaluación</t>
  </si>
  <si>
    <t>European public and private organisations designing, implementing or overseeing AI systems (Organizaciones públicas y privadas europeas que diseñan, implementan o supervisan sistemas de IA)</t>
  </si>
  <si>
    <t>Cross-cutting scope in the European Union (Alcance Transversal en la Unión Europea)</t>
  </si>
  <si>
    <t>ALTAI es una herramienta de autoevaluación de uso voluntario (ALTAI is a self-assessment tool intended for voluntary use)</t>
  </si>
  <si>
    <t>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t>
  </si>
  <si>
    <t>https://op.europa.eu/en/publication-detail/-/publication/73552fcd-f7c2-11ea-991b-01aa75ed71a1</t>
  </si>
  <si>
    <t>https://futurium.ec.europa.eu/en/european-ai-alliance/pages/welcome-altai-portal</t>
  </si>
  <si>
    <t>Ethics Guidelines for Trustworthy AI</t>
  </si>
  <si>
    <t>Guía Ética para una IA Fiable</t>
  </si>
  <si>
    <t>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t>
  </si>
  <si>
    <t>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t>
  </si>
  <si>
    <t>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t>
  </si>
  <si>
    <t>https://digital-strategy.ec.europa.eu/en/library/ethics-guidelines-trustworthy-ai</t>
  </si>
  <si>
    <t>https://ec.europa.eu/newsroom/dae/document.cfm?doc_id=60419</t>
  </si>
  <si>
    <t>https://ec.europa.eu/newsroom/dae/document.cfm?doc_id=60423</t>
  </si>
  <si>
    <t>Western Europe (Europa Occidental)</t>
  </si>
  <si>
    <t>France (Francia)</t>
  </si>
  <si>
    <t>French National Agency for Information Systems Security (Agencia Nacional Francesa de Seguridad de los Sistemas de Información)</t>
  </si>
  <si>
    <t>Design Principles for LLM-based Systems with Zero Trust</t>
  </si>
  <si>
    <t>Principios de diseño para sistemas basados en LLM con arquitectura de confianza cero</t>
  </si>
  <si>
    <t>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t>
  </si>
  <si>
    <t>Cross-cutting scope in the France and Germany (Alcance Transversal en Francia y Alemania)</t>
  </si>
  <si>
    <t>The document presents adaptable principles and does not prescribe specific technologies; therefore, its adoption is voluntary (El documento presenta principios adaptables y no prescribe tecnologías específicas; por lo tanto, su adopción es voluntaria)</t>
  </si>
  <si>
    <t>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t>
  </si>
  <si>
    <t>This item is duplicated because it is a joint effort between the cybersecurity agencies of two countries, Germany and France (Esta entrada está duplicada porque se trata de una iniciativa conjunta entre las agencias de ciberseguridad de dos países, Alemania y Francia)</t>
  </si>
  <si>
    <t>https://www.bsi.bund.de/SharedDocs/Downloads/EN/BSI/Publications/ANSSI-BSI-joint-releases/LLM-based_Systems_Zero_Trust.pdf?__blob=publicationFile&amp;v=3</t>
  </si>
  <si>
    <t>https://www.bsi.bund.de/SharedDocs/Downloads/EN/BSI/Publications/ANSSI-BSI-joint-releases/LLM-based_Systems_Zero_Trust.html</t>
  </si>
  <si>
    <t>Germany (Alemania)</t>
  </si>
  <si>
    <t>German Federal Office for Information Security (Oficina Federal Alemana de Seguridad de la Información)</t>
  </si>
  <si>
    <t>Design Principles for LLM-based Systems with Zero Trust. Foundation for Secure Agentic Systems</t>
  </si>
  <si>
    <t>Principios de diseño para sistemas basados en LLM con arquitectura de confianza cero. Fundación para Sistemas Agénticos Seguros</t>
  </si>
  <si>
    <t>Southern Asia (Asia Meridional)</t>
  </si>
  <si>
    <t>India</t>
  </si>
  <si>
    <t>Ministry of Electronics and Information Technology, Government of India (Ministerio de Electrónica y Tecnología de la Información del Gobierno de India)</t>
  </si>
  <si>
    <t>India AI Governance Guidelines</t>
  </si>
  <si>
    <t>Directrices de Gobernanza de IA en India</t>
  </si>
  <si>
    <t>Indian government officials, sector regulators, public bodies, and industry players who develop or implement AI systems (Funcionarios del Gobierno de India, reguladores sectoriales, organismos públicos y actores de la industria que desarrollan o implementan sistemas de IA)</t>
  </si>
  <si>
    <t>Cross-cutting Scope in the Government of India (Ámbito transversal en el Gobierno de la India)</t>
  </si>
  <si>
    <t>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t>
  </si>
  <si>
    <t>04.6 Communication (Comunicación)</t>
  </si>
  <si>
    <t>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t>
  </si>
  <si>
    <t>https://egovernance.vikaspedia.in/viewcontent/e-governance/digital-india/india-ai-governance-guidelines?lgn=en</t>
  </si>
  <si>
    <t>https://static.pib.gov.in/WriteReadData/specificdocs/documents/2025/nov/doc2025115685601.pdf</t>
  </si>
  <si>
    <t>State of Kerala (Estado de Kerala)</t>
  </si>
  <si>
    <t>High Court de Kerala (Tribunal Superior de Kerala)</t>
  </si>
  <si>
    <t>HCKL/7490/2025-DI-3-HC KERALA</t>
  </si>
  <si>
    <t>Policy Regarding Use of Artificial Intelligence (AI) Tools in District Judiciary</t>
  </si>
  <si>
    <t>Política sobre el uso de herramientas de inteligencia artificial en la judicatura de distrito</t>
  </si>
  <si>
    <t>Policy Regarding Use of Artificial Intelligence Tools in District Judiciary</t>
  </si>
  <si>
    <t>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t>
  </si>
  <si>
    <t>Judiciary of the District of Kerala (Poder Judicial del Distrito de Kerala)</t>
  </si>
  <si>
    <t>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t>
  </si>
  <si>
    <t>Official Memorandum HCKL/7490/2025-DI-3-HC KERALA/2025, High Court of Kerala (Memorando Oficial HCKL/7490/2025-DI-3-HC KERALA/2025, Tribunal Superior de Kerala)</t>
  </si>
  <si>
    <t>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t>
  </si>
  <si>
    <t>It was not possible to access an official page (No fue posible acceder a una página oficial)</t>
  </si>
  <si>
    <t>https://images.assettype.com/theleaflet/2025-07-22/mt4bw6n7/Kerala_HC_AI_Guidelines.pdf</t>
  </si>
  <si>
    <t>Ireland (Irlanda)</t>
  </si>
  <si>
    <t>Department of Public Expenditure, Infrastructure, Public Service Reform and Digitalisation of the Government of Ireland (Departamento de Gasto Público, Infraestructuras, Reforma de los Servicios Públicos y Digitalización del Gobierno de Irlanda)</t>
  </si>
  <si>
    <t>Guidelines for the Responsible Use of AI in the Public Service</t>
  </si>
  <si>
    <t>Lineamientos para el uso responsable de la IA en la función pública</t>
  </si>
  <si>
    <t>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t>
  </si>
  <si>
    <t>Irish Public Service (Servicio Público Irlandés)</t>
  </si>
  <si>
    <t>The guidelines are non-binding and serve as a flexible framework (Los lineamientos no son vinculantes y sirven de marco flexible)</t>
  </si>
  <si>
    <t>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t>
  </si>
  <si>
    <t>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t>
  </si>
  <si>
    <t>https://www.gov.ie/en/department-of-public-expenditure-infrastructure-public-service-reform-and-digitalisation/publications/guidelines-for-the-responsible-use-of-ai-in-the-public-service/</t>
  </si>
  <si>
    <t>https://assets.gov.ie/static/documents/Guidelines_for_the_Responsible_Use_of_AI_in_the_Public_Service.pdf</t>
  </si>
  <si>
    <t>https://assets.gov.ie/static/documents/Guidelines_for_the_Responsible_Use_of_AI_in_the_Public_Service_20250819.pdf</t>
  </si>
  <si>
    <t>Western Asia (Asia Occidental)</t>
  </si>
  <si>
    <t>Israel</t>
  </si>
  <si>
    <t>Ministry of Health of Israel (Ministerio de Salud de Israel)</t>
  </si>
  <si>
    <t>עקרונות מנחים לפיתוח טכנולוגיות מבוססות למידת מכונה</t>
  </si>
  <si>
    <t>Principios orientadores para el desarrollo de tecnologías basadas en aprendizaje automático</t>
  </si>
  <si>
    <t>Guiding principles for the development of machine learning-based technologies</t>
  </si>
  <si>
    <t>Public and private entities engaged in the development of AI/ML-based technologies in the field of health in Israel (Entidades públicas y privadas dedicadas al desarrollo de tecnologías basadas en IA/ML en el ámbito de la salud en Israel)</t>
  </si>
  <si>
    <t>Israeli Health Sector (Sector de la Salud Israelí)</t>
  </si>
  <si>
    <t>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t>
  </si>
  <si>
    <t>07. Health (Salud)</t>
  </si>
  <si>
    <t>07.4 Public health services (Servicios de salud pública)</t>
  </si>
  <si>
    <t>OECD.AI Policy Observatory</t>
  </si>
  <si>
    <t>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t>
  </si>
  <si>
    <t>The document has Publish Date: 03.04.2023 and Updated date: 19.09.2023. It assumed to be the second version. (El documento tiene como fecha de publicación el 03.04.2023 y como fecha de actualización el 19.09.2023. Se asume que es la segunda versión)</t>
  </si>
  <si>
    <t>https://www.gov.il/he/pages/digital-medical-technology-gmlp-1</t>
  </si>
  <si>
    <t>https://oecd.ai/en/dashboards/policy-initiatives/guiding-principles-for-the-development-of-machine-learning-based-technologies-in-healthcare-4768</t>
  </si>
  <si>
    <t>https://www.gov.il/en/pages/digital-medical-technology-gmlp-1</t>
  </si>
  <si>
    <t>https://www.gov.il/BlobFolder/generalpage/digital-medical-technology-gmlp-1/en/subjects_Digital_Medical_Technology_GLMP_en.pdf</t>
  </si>
  <si>
    <t>Japan (Japón)</t>
  </si>
  <si>
    <t>Council for the Promotion of a Digital Society of the Government of Japan (Consejo para la Promoción de una Sociedad Digital del Gobierno de Japón)</t>
  </si>
  <si>
    <t>First Edition</t>
  </si>
  <si>
    <t>行政の進化と革新のための生成 AI の調達・利活用に係るガイドライン</t>
  </si>
  <si>
    <t>Directriz para las Adquisiciones y Utilización de IA Generativa por el Gobierno Japonés para la Evolución e Innovación de la Administración Pública</t>
  </si>
  <si>
    <t>Guideline for Japanese Governments’ Procurements and Utilizations of Generative AI for the sake of Evolution and Innovation of Public Administration</t>
  </si>
  <si>
    <t>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t>
  </si>
  <si>
    <t>All agencies and ministries of the Government of Japan (Todas las agencias y ministerios del Gobierno de Japón)</t>
  </si>
  <si>
    <t>This guideline must be complied with as a standard rule within the Standard Guidelines for the Promotion of the Digital Society (Esta directriz debe cumplirse como norma estándar dentro de las Directrices estándar para la promoción de la sociedad digital)</t>
  </si>
  <si>
    <t>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t>
  </si>
  <si>
    <t>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t>
  </si>
  <si>
    <t>https://www.digital.go.jp/en/news/3579c42d-b11c-4756-b66e-3d3e35175623</t>
  </si>
  <si>
    <t>https://www.digital.go.jp/assets/contents/node/basic_page/field_ref_resources/e2a06143-ed29-4f1d-9c31-0f06fca67afc/80419aea/20250527_resources_standard_guidelines_guideline_01.pdf</t>
  </si>
  <si>
    <t>https://www.digital.go.jp/assets/contents/node/basic_page/field_ref_resources/e2a06143-ed29-4f1d-9c31-0f06fca67afc/6e45a64f/20250527_resources_standard_guidelines_guideline_04.pdf</t>
  </si>
  <si>
    <t>México</t>
  </si>
  <si>
    <t>National Digital Strategy Coordination of Mexico (Coordinación de la Estrategia Digital Nacional de México)</t>
  </si>
  <si>
    <t>1.0</t>
  </si>
  <si>
    <t>Principios Generales y Guía de análisis de impacto para el desarrollo y uso de sistemas basados en Inteligencia Artificial en la Administración Pública Federal</t>
  </si>
  <si>
    <t>General Principles and Impact Assessment Guide for the Development and Use of Artificial Intelligence Systems in the Federal Public Administration</t>
  </si>
  <si>
    <t>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t>
  </si>
  <si>
    <t>Federal Public Administration of Mexico (Administración Pública Federal de México)</t>
  </si>
  <si>
    <t>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t>
  </si>
  <si>
    <t>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t>
  </si>
  <si>
    <t>https://www.gob.mx/cms/uploads/attachment/file/415644/Consolidado_Comentarios_Consulta_IA__1_.pdf</t>
  </si>
  <si>
    <t>https://oecd.ai/en/dashboards/policy-initiatives/principles-and-impact-analysis-guide-for-the-development-and-use-of-systems-based-on-artificial-intelligence-in-the-federal-public-administration-8462</t>
  </si>
  <si>
    <t>Netherlands (Países Bajos)</t>
  </si>
  <si>
    <t>Municipality of Rotterdam (Municipio de Rotterdam)</t>
  </si>
  <si>
    <t>Rotterdam City Council (Consejo Municipal de Rotterdam)</t>
  </si>
  <si>
    <t>25bb003367</t>
  </si>
  <si>
    <t>Rotterdams politiek-bestuurlijk waardenkader algoritmes</t>
  </si>
  <si>
    <t>Marco político-administrativo de valores para algoritmos de Róterdam</t>
  </si>
  <si>
    <t>Rotterdam Political-Administrative Values Framework for Algorithms</t>
  </si>
  <si>
    <t>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t>
  </si>
  <si>
    <t>Government of the Municipality of Rotterdam (Gobierno de la Municipalidad de Rotterdam)</t>
  </si>
  <si>
    <t>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t>
  </si>
  <si>
    <t>Council proposal Political-administrative value framework for algorithms/2025, Rotterdam City Council (Propuesta del Consejo Marco de valores político-administrativos para algoritmos/2025, Consejo Municipal de Róterdam)</t>
  </si>
  <si>
    <t>Algorithmic Tools (Herramientas Algorítmicas)</t>
  </si>
  <si>
    <t>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t>
  </si>
  <si>
    <t>https://rotterdamraad.bestuurlijkeinformatie.nl/Reports/Item/626a6430-af42-4e53-838d-8ed2618f52ac</t>
  </si>
  <si>
    <t>https://rotterdamraad.bestuurlijkeinformatie.nl/Reports/Document/626a6430-af42-4e53-838d-8ed2618f52ac?documentId=bd3c40a7-5287-47f2-9abb-7ba0b2e657dc</t>
  </si>
  <si>
    <t>Ministry of the Interior and Kingdom Relations of the Netherlands (Ministerio del Interior y Relaciones del Reino de los Países Bajos)</t>
  </si>
  <si>
    <t>Fundamental Rights and Algorithms Impact Assessment -FRAIA-</t>
  </si>
  <si>
    <t>Evaluación de impacto de los derechos fundamentales y los algoritmos</t>
  </si>
  <si>
    <t>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t>
  </si>
  <si>
    <t>Cross-cutting scope in the Netherlands (Alcance Transversal en los Países Bajos)</t>
  </si>
  <si>
    <t>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t>
  </si>
  <si>
    <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t>
  </si>
  <si>
    <t>Issued also in Dutch under title: "Impact Assessment Mensenrechten en Algoritmes". Dutch version, Manual July 2021, and English version, Manual May 2022. It is assumed to be the second version (Publicado también en neerlandés con el título "Impact Assessment Mensenrechten en Algoritmes". Versión neerlandesa, Manual de julio de 2021, y versión inglesa, Manual de mayo de 2022. Se asume que es la segunda versión)</t>
  </si>
  <si>
    <t>https://www.government.nl/documents/reports/2021/07/31/impact-assessment-fundamental-rights-and-algorithms</t>
  </si>
  <si>
    <t>https://www.rijksoverheid.nl/documenten/rapporten/2021/02/25/impact-assessment-mensenrechten-en-algoritmes</t>
  </si>
  <si>
    <t>New Zealand (Nueva Zelanda)</t>
  </si>
  <si>
    <t>Courts of New Zealand (Tribunales de Nueva Zelanda)</t>
  </si>
  <si>
    <t>Guidelines for use of generative artificial intelligence in Courts and Tribunals</t>
  </si>
  <si>
    <t>Lineamientos para el uso de la inteligencia artificial generativa en Juzgados y Tribunales</t>
  </si>
  <si>
    <t>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t>
  </si>
  <si>
    <t>Judiciary of New Zealand (Poder Judicial de Nueva Zelanda)</t>
  </si>
  <si>
    <t>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t>
  </si>
  <si>
    <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t>
  </si>
  <si>
    <t>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t>
  </si>
  <si>
    <t>https://www.courtsofnz.govt.nz/going-to-court/practice-directions/practice-guidelines/all-benches/guidelines-for-use-of-generative-artificial-intelligence-in-courts-and-tribunals</t>
  </si>
  <si>
    <t>https://www.courtsofnz.govt.nz/assets/6-Going-to-Court/practice-directions/practice-guidelines/all-benches/20231207-GenAI-Guidelines-Judicial.pdf</t>
  </si>
  <si>
    <t>Norway (Noruega)</t>
  </si>
  <si>
    <t>Norwegian Digitalisation Agency (Dirección de Digitalización de Noruega)</t>
  </si>
  <si>
    <t>Åpen beta</t>
  </si>
  <si>
    <t>Veiledning for ansvarlig bruk og utvikling av kunstig intelligens</t>
  </si>
  <si>
    <t>Guía para el uso y desarrollo responsable de la inteligencia artificial</t>
  </si>
  <si>
    <t>Guidance for the Responsible Use and Development of Artificial Intelligence</t>
  </si>
  <si>
    <t>Those who are going to develop and use artificial intelligence in the public sector must do so in accordance with Norwegian regulations (Quienes vayan a desarrollar y utilizar inteligencia artificial en el sector público a hacerlo de acuerdo con la normativa de Noruega)</t>
  </si>
  <si>
    <t xml:space="preserve">Norwegian Public Administration (Administración Pública Noruega) </t>
  </si>
  <si>
    <t>The guide is published as an open version, is non-binding and focuses on best practices (La guía está publicada como versión abierta, con carácter no vinculante y orientada a buenas prácticas)</t>
  </si>
  <si>
    <t>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t>
  </si>
  <si>
    <t>https://www.digdir.no/kunstig-intelligens/veiledning-ansvarlig-bruk-og-utvikling-av-kunstig-intelligens/4601</t>
  </si>
  <si>
    <t>https://oecd.ai/en/dashboards/policy-initiatives/guidance-on-the-development-and-use-of-ai-in-the-public-sector-2911</t>
  </si>
  <si>
    <t>https://www.digdir.no/kunstig-intelligens/kunstig-intelligens/4132</t>
  </si>
  <si>
    <t>Perú</t>
  </si>
  <si>
    <t>City of Callao, Peru (Ciudad del Callao, Perú)</t>
  </si>
  <si>
    <t>High Court of Justice of Callao (Corte Superior de Justicia del Callao)</t>
  </si>
  <si>
    <t>22 prompts versión 1.0 para los distintos tipos de audiencias penales</t>
  </si>
  <si>
    <t>22 prompts version 1.0 for the different types of criminal hearings</t>
  </si>
  <si>
    <t>Magistrates, judges, and judicial and administrative staff of the Criminal Division of the High Court of Justice of Callao (Magistrados, jueces y personal jurisdiccional y administrativo del Módulo Penal de la Corte Superior de Justicia del Callao)</t>
  </si>
  <si>
    <t>Judiciary of Callao (Poder Judicial del Callao)</t>
  </si>
  <si>
    <t>Administrative Resolution 01286/2025, High Court of Justice of Callao (Resolución Administrativa 01286/2025, Corte Superior de Justicia del Callao)</t>
  </si>
  <si>
    <t>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t>
  </si>
  <si>
    <t>https://www.gob.pe/institucion/csjcallao/normas-legales/7343888-1286-2025-p-csjcl-pj</t>
  </si>
  <si>
    <t>https://cdn.www.gob.pe/uploads/document/file/8911852/7343888-r-a-001286-2025-p-csjcl-pj.pdf?v=1761766574</t>
  </si>
  <si>
    <t>National Office of Electoral Processes of Peru (Oficina Nacional de Procesos Electorales de Perú)</t>
  </si>
  <si>
    <t>Versión 00</t>
  </si>
  <si>
    <t>Política sobre el Uso de la Inteligencia Artificial en la ONPE</t>
  </si>
  <si>
    <t>Policy on the Use of Artificial Intelligence at ONPE</t>
  </si>
  <si>
    <t>All management teams, offices, and decentralized bodies of the ONPE (Todas las gerencias, oficinas y órganos desconcentrados de la ONPE)</t>
  </si>
  <si>
    <t>The chief executive resolution approves the policy as a mandatory regulatory document for all ONPE departments (La resolución jefatural aprueba la política como documento normativo de cumplimiento obligatorio para todas las dependencias de la ONPE)</t>
  </si>
  <si>
    <t>Chief Resolution RJ-160/2025, National Office of Electoral Processes (Resolución Jefatural RJ-160/2025, Oficina Nacional de Procesos Electorales)</t>
  </si>
  <si>
    <t>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t>
  </si>
  <si>
    <t>https://www.gob.pe/institucion/onpe/normas-legales/7279164-rj-160-2025-jn</t>
  </si>
  <si>
    <t>https://cdn.www.gob.pe/uploads/document/file/8813514/7279164-rj-160-2025-jn.pdf?v=1760147794</t>
  </si>
  <si>
    <t>National Institute for the Defence of Competition and the Protection of Intellectual Property -INDECOPI- of Peru (Instituto Nacional de Defensa de la Competencia y de la Protección de la Propiedad Intelectual -INDECOPI- de Perú)</t>
  </si>
  <si>
    <t>000001-2025-GEG/INDECOPI</t>
  </si>
  <si>
    <t>Lineamientos para el uso ético de la inteligencia artificial en el instituto nacional de defensa de la competencia y de la protección de la propiedad intelectual - INDECOPI</t>
  </si>
  <si>
    <t>Guidelines for the ethical use of artificial intelligence at the national institute for the defence of competition and the protection of intellectual property - INDECOPI</t>
  </si>
  <si>
    <t>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t>
  </si>
  <si>
    <t>National Institute for the Defence of Competition and the Protection of Intellectual Property of Peru (Instituto Nacional de Defensa de la Competencia y de la Protección de la Propiedad Intelectual de Perú)</t>
  </si>
  <si>
    <t>Resolution 000062/2025, INDECOPI (Resolución 000062/2025, INDECOPI)</t>
  </si>
  <si>
    <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t>
  </si>
  <si>
    <t>https://www.gob.pe/institucion/indecopi/normas-legales/6822195-000062-2025-geg-indecopi</t>
  </si>
  <si>
    <t>https://cdn.www.gob.pe/uploads/document/file/8147547/6822195-lineamiento-000001-2025-geg62778.pdf?v=1748635769</t>
  </si>
  <si>
    <t>Saudi Arabia (Arabia Saudita)</t>
  </si>
  <si>
    <t>Saudi Data &amp; AI Authority (Autoridad Saudí de Datos e Inteligencia Artificial)</t>
  </si>
  <si>
    <t>Generative Artificial Intelligence for Government Guidelines</t>
  </si>
  <si>
    <t>Directrices sobre Inteligencia Artificial Generativa para el Gobierno</t>
  </si>
  <si>
    <t>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t>
  </si>
  <si>
    <t>Government entities of the Kingdom of Saudi Arabia (Entidades gubernamentales del Reino de Arabia Saudita)</t>
  </si>
  <si>
    <t>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t>
  </si>
  <si>
    <t>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t>
  </si>
  <si>
    <t>https://sdaia.gov.sa/en/SDAIA/about/Files/GenAIGuidelinesForGovernmentENCompressed.pdf</t>
  </si>
  <si>
    <t>https://sdaia.gov.sa/en/SDAIA/about/Pages/RegulationsAndPolicies.aspx</t>
  </si>
  <si>
    <t>Eastern Europe (Europa Oriental)</t>
  </si>
  <si>
    <t>Serbia</t>
  </si>
  <si>
    <t>Government of the Republic of Serbia (Gobierno de la República de Serbia)</t>
  </si>
  <si>
    <t>ЕТИЧКЕ СМЕРНИЦЕ. ЗА РАЗВОЈ, ПРИМЕНУ И УПОТРЕБУ ПОУЗДАНЕ И ОДГОВОРНЕ ВЕШТАЧКЕ ИНТЕЛИГЕНЦИЈЕ</t>
  </si>
  <si>
    <t>Directrices Éticas para el Desarrollo, Implementación y Uso de Inteligencia Artificial Robusta y Responsable</t>
  </si>
  <si>
    <t>Ethical Guidelines for Development, Implementation and Use of Robust and Accountable Artificial Intelligence</t>
  </si>
  <si>
    <t>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t>
  </si>
  <si>
    <t>Cross-cutting scope in Serbia (Alcance Transversal en Serbia)</t>
  </si>
  <si>
    <t>The document was adopted by Conclusion of the Serbian Government as a recommendation, without being binding (El documento fue adoptado por Conclusión del Gobierno de Serbia como una recomendación, sin carácter obligatorio)</t>
  </si>
  <si>
    <t>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t>
  </si>
  <si>
    <t>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t>
  </si>
  <si>
    <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t>
  </si>
  <si>
    <t>https://oecd.ai/en/dashboards/policy-initiatives/ethical-guidelines-for-development-implementation-and-use-of-robust-and-accountable-ai-7083</t>
  </si>
  <si>
    <t>https://www.ai.gov.rs/extfile/en/471/Ethical%20guidelines%20for%20development%20implementation%20and%20use%20of%20robust%20and%20accountable%20AI.pdf</t>
  </si>
  <si>
    <t>https://www.ai.gov.rs/vest/sr/518/usvojene-eticke-smernice-za-bezbednu-i-pouzdanu-upotrebu-vi.php</t>
  </si>
  <si>
    <t>Spain (España)</t>
  </si>
  <si>
    <t>Spanish Data Protection Agency (Agencia Española de Protección de Datos)</t>
  </si>
  <si>
    <t>VERSIÓN: 27 DE NOVIEMBRE DE 2025</t>
  </si>
  <si>
    <t>Política General para el Uso de IA Generativa en Procesos Administrativos de la AEPD</t>
  </si>
  <si>
    <t>General Policy for the Use of Generative AI in Administrative Processes of the AEPD</t>
  </si>
  <si>
    <t>Internal staff of the AEPD, including functional managers, technical staff, security staff, Data Protection Officer, and authorized users (Personal interno de la AEPD, incluyendo responsables funcionales, técnicos, de seguridad, Delegado de Protección de Datos y usuarios autorizados)</t>
  </si>
  <si>
    <t>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t>
  </si>
  <si>
    <t>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t>
  </si>
  <si>
    <t>https://www.aepd.es/documento/politica-iag-aepd.pdf</t>
  </si>
  <si>
    <t>Sweden (Suecia)</t>
  </si>
  <si>
    <t>Swedish Agency for Digital Governance and Swedish Authority for Privacy Protection (Agencia de Gobierno Digital de Suecia y la Autoridad de Protección de la Privacidad de Suecia)</t>
  </si>
  <si>
    <t>3 Updates (3 Actualizaciones)</t>
  </si>
  <si>
    <t>Riktlinjer för generativ AI inom offentlig förvaltning</t>
  </si>
  <si>
    <t>Directrices para la inteligencia artificial generativa en la administración pública</t>
  </si>
  <si>
    <t>Guidelines for Generative AI in Public Administration</t>
  </si>
  <si>
    <t>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t>
  </si>
  <si>
    <t>Swedish Public Administration (Administración Pública Sueca)</t>
  </si>
  <si>
    <t>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t>
  </si>
  <si>
    <t>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t>
  </si>
  <si>
    <t>There is a first date of 18-2-2025, a second of 23-9-2025 and a final one of 13-10-2025. It is assumed to be the third version (Hay una primera fecha de 18-2-2025, una segunda de 23-9-2025 y una última de 13-10-2025. Se asume que es la tercera versión)</t>
  </si>
  <si>
    <t>https://www.digg.se/ai-for-offentlig-forvaltning/riktlinjer-for-generativ-ai</t>
  </si>
  <si>
    <t>https://oecd.ai/en/dashboards/policy-initiatives/guidelines-for-the-use-of-generative-ai-in-the-public-administration-6317</t>
  </si>
  <si>
    <t>South-eastern Asia (Sudeste Asiático)</t>
  </si>
  <si>
    <t>Thailand (Tailandia)</t>
  </si>
  <si>
    <t>Ministry of Digital Economy and Society of Thailand (Ministerio de Economía Digital y Sociedad de Tailandia)</t>
  </si>
  <si>
    <t>แนวทางจริยธรรมปัญญาประดิษฐ์ประเทศไทยดิจิทัล</t>
  </si>
  <si>
    <t>Guía de Ética de la Inteligencia Artificial de Tailandia Digital</t>
  </si>
  <si>
    <t>Digital Thailand – AI Ethics Guideline</t>
  </si>
  <si>
    <t>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t>
  </si>
  <si>
    <t>Cross-cutting scope in Thai (Alcance Transversal en Tailandia)</t>
  </si>
  <si>
    <t>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t>
  </si>
  <si>
    <t>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t>
  </si>
  <si>
    <t>https://www.etda.or.th/getattachment/9d370f25-f37a-4b7c-b661-48d2d730651d/Digital-Thailand-AI-Ethics-Principle-and-Guideline.pdf.aspx?lang=th-TH</t>
  </si>
  <si>
    <t>https://oecd.ai/en/dashboards/policy-initiatives/ethics-guidelines-for-ai-4742</t>
  </si>
  <si>
    <t>https://data.opendevelopmentmekong.net/library_record/digital-thailand-ai-ethics-guideline</t>
  </si>
  <si>
    <t>United Kingdom (Reino Unido)</t>
  </si>
  <si>
    <t>Department for Science, Innovation and Technology of UK (Departamento de Ciencia, Innovación y Tecnología del Reino Unido)</t>
  </si>
  <si>
    <t>Guidance AI Playbook for the UK Government</t>
  </si>
  <si>
    <t>Guía de la IA para el Gobierno británico</t>
  </si>
  <si>
    <t>Officials of British central government, public agencies and administrative bodies (Funcionarios del gobierno central británico, organismos públicos y cuerpos administrativos británicos)</t>
  </si>
  <si>
    <t>Central Government of the UK (Gobierno central del Reino Unido)</t>
  </si>
  <si>
    <t>The document provides advisory guidance, described as a dynamic resource that builds on the Generative AI Framework for HMG (El documento proporciona orientación consultiva, descrita como un recurso dinámico que se basa en el Marco Generativo de IA para la HMG)</t>
  </si>
  <si>
    <t>04.8 R&amp;D economic affairs (I+D asuntos económicos)</t>
  </si>
  <si>
    <t>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t>
  </si>
  <si>
    <t>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t>
  </si>
  <si>
    <t>https://www.gov.uk/government/publications/ai-playbook-for-the-uk-government</t>
  </si>
  <si>
    <t>https://assets.publishing.service.gov.uk/media/67aca2f7e400ae62338324bd/AI_Playbook_for_the_UK_Government__12_02_.pdf</t>
  </si>
  <si>
    <t>Department for Science, Innovation and Technology of the United Kingdom Government (Departamento de Ciencia, Innovación y Tecnología del Gobierno de Reino Unido)</t>
  </si>
  <si>
    <t>Implementing the UK’s AI regulatory principles: initial guidance for regulators</t>
  </si>
  <si>
    <t>Implementación de los Principios Regulatorios de IA del Reino Unido: Guía Inicial para Reguladores</t>
  </si>
  <si>
    <t>Implementing the UK’s AI Regulatory Principles: Initial Guidance for Regulators</t>
  </si>
  <si>
    <t>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t>
  </si>
  <si>
    <t>HM Government (Gobierno de Su Majestad)</t>
  </si>
  <si>
    <t>The guidance establishes that the principles are voluntary and that their implementation is at the discretion of each regulator (La guía establece que los principios son voluntarios y que su implementación queda a discreción de cada regulador)</t>
  </si>
  <si>
    <t>01.5 R&amp;D general public services (I+D servicios generales públicos)</t>
  </si>
  <si>
    <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"tecnológicamente agnóstico", siempre que estos reguladores estén convencidos de que su marco regulatorio abarca adecuadamente las cuestiones relacionadas con la adopción de la IA] (Department for Science, Innovation and Technology of the United Kingdom Government, 2024, p.4)</t>
  </si>
  <si>
    <t>https://www.gov.uk/government/publications/implementing-the-uks-ai-regulatory-principles-initial-guidance-for-regulators</t>
  </si>
  <si>
    <t>https://assets.publishing.service.gov.uk/media/65c0b6bd63a23d0013c821a0/implementing_the_uk_ai_regulatory_principles_guidance_for_regulators.pdf</t>
  </si>
  <si>
    <t>https://www.gov.uk/government/publications/implementing-the-uks-ai-regulatory-principles-initial-guidance-for-regulators/implementing-the-uks-ai-regulatory-principles-initial-guidance-for-regulators</t>
  </si>
  <si>
    <t>Central Digital and Data Office of the Government of United Kingdom (Oficina Central Digital y de Datos del Gobierno del Reino Unido)</t>
  </si>
  <si>
    <t>V1.0</t>
  </si>
  <si>
    <t>Generative AI framework for HM Government</t>
  </si>
  <si>
    <t>Marco de IA Generativa para el Gobierno de Su Majestad</t>
  </si>
  <si>
    <t>Generative AI Framework for HM Government</t>
  </si>
  <si>
    <t>UK public officials involved in the design, development, procurement, implementation, and oversight of generative AI solutions (Funcionarios públicos del Reino Unido involucrados en el diseño, desarrollo, adquisición, implementación y supervisión de soluciones de IA generativa)</t>
  </si>
  <si>
    <t>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t>
  </si>
  <si>
    <t>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t>
  </si>
  <si>
    <t>This publication was withdrawn on 10 February 2025
This guidance document has been superseded by the new AI Playbook for the UK Government (Esta publicación fue retirada el 10 de febrero de 2025.
Este documento orientativo ha sido sustituido por el nuevo Manual de IA para el Gobierno del Reino Unido)</t>
  </si>
  <si>
    <t>https://www.gov.uk/government/publications/generative-ai-framework-for-hmg</t>
  </si>
  <si>
    <t>https://assets.publishing.service.gov.uk/media/65c3b5d628a4a00012d2ba5c/6.8558_CO_Generative_AI_Framework_Report_v7_WEB.pdf</t>
  </si>
  <si>
    <t>https://www.gov.uk/government/publications/generative-ai-framework-for-hmg/generative-ai-framework-for-hmg-html</t>
  </si>
  <si>
    <t>Courts and Tribunals Judiciary of the UK (Juzgados y Tribunales del Reino Unido)</t>
  </si>
  <si>
    <t>Artificial Intelligence (AI) Guidance for Judicial Office Holders</t>
  </si>
  <si>
    <t>Orientación sobre Inteligencia Artificial -IA- para titulares de cargos judiciales</t>
  </si>
  <si>
    <t>Artificial Intelligence -AI- Guidance for Judicial Office Holders</t>
  </si>
  <si>
    <t>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t>
  </si>
  <si>
    <t>Judiciary of the UK (Poder Judicial del Reino Unido)</t>
  </si>
  <si>
    <t>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t>
  </si>
  <si>
    <t xml:space="preserve">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t>
  </si>
  <si>
    <t>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t>
  </si>
  <si>
    <t>https://www.judiciary.uk/guidance-and-resources/artificial-intelligence-ai-judicial-guidance-october-2025/</t>
  </si>
  <si>
    <t>https://www.judiciary.uk/wp-content/uploads/2025/10/Artificial-Intelligence-AI-Guidance-for-Judicial-Office-Holders-2.pdf</t>
  </si>
  <si>
    <t>https://www.judiciary.uk/wp-content/uploads/2023/12/AI-Judicial-Guidance.pdf</t>
  </si>
  <si>
    <t>Guidance to civil servants on use of generative AI</t>
  </si>
  <si>
    <t>Guía para funcionarios públicos sobre el uso de IA generativa</t>
  </si>
  <si>
    <t>Civil servants in the United Kingdom (Funcionarios públicos del Reino Unido)</t>
  </si>
  <si>
    <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t>
  </si>
  <si>
    <t>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t>
  </si>
  <si>
    <t>https://www.gov.uk/government/publications/guidance-to-civil-servants-on-use-of-generative-ai</t>
  </si>
  <si>
    <t>https://www.gov.uk/government/publications/guidance-to-civil-servants-on-use-of-generative-ai/guidance-to-civil-servants-on-use-of-generative-ai</t>
  </si>
  <si>
    <t>Government Digital Service of the UK (Servicio Digital del Gobierno del Reino Unido)</t>
  </si>
  <si>
    <t>7 Updates (7 Actualizaciones)</t>
  </si>
  <si>
    <t>Algorithmic Transparency Recording Standard (ATRS)</t>
  </si>
  <si>
    <t>Estándar de Registro de Transparencia Algorítmica</t>
  </si>
  <si>
    <t>Algorithmic Transparency Recording Standard -ATRS-</t>
  </si>
  <si>
    <t>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t>
  </si>
  <si>
    <t>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t>
  </si>
  <si>
    <t>AI Regulation White Paper: Consultation Response/2024, Secretary of State for Science, Innovation and Technology (Libro Blanco sobre la regulación de la IA: Respuesta a la consulta/2024, Secretario de Estado de Ciencia, Innovación y Tecnología)</t>
  </si>
  <si>
    <t>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t>
  </si>
  <si>
    <t>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t>
  </si>
  <si>
    <t>https://www.gov.uk/government/collections/algorithmic-transparency-recording-standard-hub</t>
  </si>
  <si>
    <t>https://www.gov.uk/government/publications/algorithmic-transparency-recording-standard-mandatory-scope-and-exemptions-policy</t>
  </si>
  <si>
    <t>https://www.gov.uk/government/publications/algorithmic-transparency-template</t>
  </si>
  <si>
    <t>https://www.gov.uk/government/publications/guidance-for-organisations-using-the-algorithmic-transparency-recording-standard</t>
  </si>
  <si>
    <t>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t>
  </si>
  <si>
    <t>A guide to using artificial intelligence in the public sector</t>
  </si>
  <si>
    <t>Guía para el uso de la inteligencia artificial en el sector público</t>
  </si>
  <si>
    <t>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t>
  </si>
  <si>
    <t>UK Public Sector (Sector Público del Reino Unido)</t>
  </si>
  <si>
    <t>The document is presented as a guideline for evaluating and applying AI in the public sector, without establishing any mandatory requirements (El documento se presenta como una guía orientativa para evaluar y aplicar IA en el sector público, sin establecer carácter obligatorio)</t>
  </si>
  <si>
    <t>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t>
  </si>
  <si>
    <t>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t>
  </si>
  <si>
    <t>https://www.gov.uk/government/collections/a-guide-to-using-artificial-intelligence-in-the-public-sector#full-publication-update-history</t>
  </si>
  <si>
    <t>https://www.gov.uk/government/publications/understanding-artificial-intelligence/a-guide-to-using-artificial-intelligence-in-the-public-sector</t>
  </si>
  <si>
    <t>United States (Estados Unidos)</t>
  </si>
  <si>
    <t>New York State (Estado de Nueva York)</t>
  </si>
  <si>
    <t>New York State Unified Court System (Sistema Judicial Unificado del Estado de Nueva York)</t>
  </si>
  <si>
    <t>Interim Policy on the Use of Artificial Intelligence</t>
  </si>
  <si>
    <t>Política Interina sobre el Uso de la Inteligencia Artificial</t>
  </si>
  <si>
    <t>All judges and nonjudicial employees of the New York State Unified Court System (Todos los jueces y empleados no judiciales del Sistema Judicial Unificado del Estado de Nueva York)</t>
  </si>
  <si>
    <t>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t>
  </si>
  <si>
    <t>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t>
  </si>
  <si>
    <t>https://www.nycourts.gov/LegacyPDFS/a.i.-policy.pdf</t>
  </si>
  <si>
    <t>https://www.nycourts.gov/LegacyPDFS/press/pdfs/PR25_23.pdf</t>
  </si>
  <si>
    <t>Caribbean (Islas Caribe)</t>
  </si>
  <si>
    <t>Puerto Rico</t>
  </si>
  <si>
    <t>Puerto Rico Innovation and Technology Service of Government of Puerto Rico (Puerto Rico Innovation and Technology Service del Gobierno de Puerto Rico)</t>
  </si>
  <si>
    <t>Revision 1.0</t>
  </si>
  <si>
    <t>Política para el uso de inteligencia artificial en el Gobierno de Puerto Rico</t>
  </si>
  <si>
    <t>Policy for the Use of Artificial Intelligence in the Government of Puerto Rico</t>
  </si>
  <si>
    <t>(All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t>
  </si>
  <si>
    <t>Government of Puerto Rico (Gobierno de Puerto Rico)</t>
  </si>
  <si>
    <t>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t>
  </si>
  <si>
    <t>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t>
  </si>
  <si>
    <t>https://www.linkedin.com/posts/lcdotorresquinones_prits-pol-0012-activity-7382462538887671809-ypu3?utm_source=social_share_send&amp;utm_medium=android_app&amp;rcm=ACoAADSv1r4BkZQs16L91yAhP6b3rJRe5NLpIzQ&amp;utm_campaign=copy_link</t>
  </si>
  <si>
    <t>https://media.licdn.com/dms/document/media/v2/D4E1FAQHcTBmdxeZXng/feedshare-document-pdf-analyzed/B4EZnPF9EMGoAc-/0/1760116074000?e=1761177600&amp;v=beta&amp;t=3nISGZI-F7mg4nGwkzR_OzLUnm2-B44Cu6yVd7kALec</t>
  </si>
  <si>
    <t>City of Richmond, Virginia (Ciudad de Richmond, Virginia)</t>
  </si>
  <si>
    <t>Office of the Mayor of the City of Richmond (Oficina del Alcalde de la Ciudad de Richmond)</t>
  </si>
  <si>
    <t>A.R. Number: 2.13</t>
  </si>
  <si>
    <t>Artificial Intelligence -AI- Policy</t>
  </si>
  <si>
    <t>Política sobre Inteligencia Artificial -IA-</t>
  </si>
  <si>
    <t>All departments, agencies, and offices within the city of Richmond that use, develop, purchase, or manage AI systems (Todos los departamentos, agencias y oficinas de la ciudad de Richmond que usan, desarrollan, compran o administran sistemas de IA)</t>
  </si>
  <si>
    <t>Government of the City of Richmond (Gobierno de la Ciudad de Richmond)</t>
  </si>
  <si>
    <t>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t>
  </si>
  <si>
    <t>Administrative Regulation A.R. 2.13/2025, Office of the Mayor of the City of Richmond (Reglamento Administrativo A.R. 2.13/2025, Oficina del Alcalde de la Ciudad de Richmond)</t>
  </si>
  <si>
    <t>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t>
  </si>
  <si>
    <t>https://www.rva.gov/sites/default/files/2025-06/AR%202.13%20Artificial%20Intelligence%20%28AI%29%20Policy_FINAL_2025_06_03.pdf</t>
  </si>
  <si>
    <t>https://www.rva.gov/human-resources/rules-and-regulations</t>
  </si>
  <si>
    <t>Miami-Dade County, State of Florida (Condado de Miami-Dade, Estado de Florida)</t>
  </si>
  <si>
    <t>Miami-Dade County Government Information Technology Department (Departamento de Tecnología de la Información del Gobierno del Condado de Miami-Dade)</t>
  </si>
  <si>
    <t>Responsible AI: Policies and Guidelines for County Employee Use of Generative AI Tools</t>
  </si>
  <si>
    <t>IA Responsable: Políticas y Lineamientos para el Uso Responsable de IA Generativa por Empleados del Condado</t>
  </si>
  <si>
    <t>All Miami-Dade County government employees who use generative AI tools in the performance of official duties (Todos los empleados del gobierno del Condado de Miami-Dade, que utilicen herramientas de IA generativa en el ejercicio de sus funciones oficiales)</t>
  </si>
  <si>
    <t>Miami-Dade County Government (Gobierno del condado de Miami-Dade)</t>
  </si>
  <si>
    <t>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"Equipo de seguridad de respuesta a incidentes", refuerzan su carácter obligatorio)</t>
  </si>
  <si>
    <t>Resolution R-659-23/2023, Miami-Dade County Attorney (Resolución R-659-23/2023, Fiscal del Condado de Miami-Dade)</t>
  </si>
  <si>
    <t>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t>
  </si>
  <si>
    <t>https://www.miamidade.gov/global/technology/ai-policy.page</t>
  </si>
  <si>
    <t>https://www.miamidade.gov/resources/technology/documents/2025-policies-and-guidelines-employees.pdf</t>
  </si>
  <si>
    <t>https://www.miamidade.gov/technology/library/artificial-intelligence-report-2025.pdf</t>
  </si>
  <si>
    <t>https://documents.miamidade.gov/mayor/memos/03.22.24-Report-on-Miami-Dade-Countys-Policy-on-Artificial-Intelligence-Directive-No-231203.pdf</t>
  </si>
  <si>
    <t>United States Department of Commerce (Departamento de Comercio de los Estados Unidos)</t>
  </si>
  <si>
    <t>Generative Artificial Intelligence and Open Data: Guidelines and Best Practices</t>
  </si>
  <si>
    <t>Inteligencia Artificial Generativa y Datos Abiertos: Directrices y Buenas Prácticas</t>
  </si>
  <si>
    <t>Staff of the US Department of Commerce (Personal del Departamento de Comercio de los Estados Unidos)</t>
  </si>
  <si>
    <t>US Department of Commerce (Departamento de Comercio de los Estados Unidos)</t>
  </si>
  <si>
    <t>The document offers recommendations and good practices, but does not establish binding legal obligations (El documento ofrece recomendaciones y buenas prácticas, pero no establece obligaciones jurídicas vinculantes)</t>
  </si>
  <si>
    <t>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t>
  </si>
  <si>
    <t>https://www.commerce.gov/news/blog/2025/01/generative-artificial-intelligence-and-open-data-guidelines-and-best-practices</t>
  </si>
  <si>
    <t>https://www.commerce.gov/sites/default/files/2025-01/GenerativeAI-Open-Data.pdf</t>
  </si>
  <si>
    <t>State of Delaware (Estado de Delaware)</t>
  </si>
  <si>
    <t>Supreme Court of the Delaware State (Corte Suprema del Estado de Delaware)</t>
  </si>
  <si>
    <t>Interim Policy on the Use of GenAI by Judicial Officers and Court Personnel</t>
  </si>
  <si>
    <t>Política interina sobre el uso de GenAI por los funcionarios judiciales y el personal de los tribunales</t>
  </si>
  <si>
    <t>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t>
  </si>
  <si>
    <t>Judiciary of the State of Delaware (Poder Judicial del Estado de Delaware)</t>
  </si>
  <si>
    <t>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t>
  </si>
  <si>
    <t>Order 21 October 2024/2024, Supreme Court of the State of Delaware (Orden 21 de octubre de 2024/2024, Corte Suprema del Estado de Delaware)</t>
  </si>
  <si>
    <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t>
  </si>
  <si>
    <t>https://courts.delaware.gov/forms/download.aspx?id=266848</t>
  </si>
  <si>
    <t>https://courts.delaware.gov/forms/download.aspx?id=266868</t>
  </si>
  <si>
    <t>Houston County, Tennessee (Condado de Houston, Tennessee)</t>
  </si>
  <si>
    <t>Houston County Board of Education (Junta de Educación del Condado de Houston)</t>
  </si>
  <si>
    <t>Code 4.214</t>
  </si>
  <si>
    <t>Use of Artificial Intelligence Programs</t>
  </si>
  <si>
    <t>Uso de Programas de Inteligencia Artificial</t>
  </si>
  <si>
    <t>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t>
  </si>
  <si>
    <t>Houston County School District (Distrito Escolar del Condado de Houston)</t>
  </si>
  <si>
    <t>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t>
  </si>
  <si>
    <t>09. Education (Educación)</t>
  </si>
  <si>
    <t>09.2 Secondary education (Educación secundaria)</t>
  </si>
  <si>
    <t>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t>
  </si>
  <si>
    <t>https://resources.finalsite.net/images/v1722545467/houstonk12tnus/wcsed5iugubd5zkxryb7/4214UseofArtificialIntelligencePrograms.pdf</t>
  </si>
  <si>
    <t>https://www.houston.k12.tn.us/board/board-policies</t>
  </si>
  <si>
    <t>City of San Jose, California (Ciudad de San Jose, California)</t>
  </si>
  <si>
    <t>Government of City of San Jose (Gobierno de la Ciudad de San José)</t>
  </si>
  <si>
    <t>1.7.12</t>
  </si>
  <si>
    <t>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t>
  </si>
  <si>
    <t>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t>
  </si>
  <si>
    <t>City Administrative Policy Manual/2024, Government of City of San José (Manual de políticas administrativas municipales/2024, Gobierno de la ciudad de San José)</t>
  </si>
  <si>
    <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"users")."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t>
  </si>
  <si>
    <t>https://www.sanjoseca.gov/home/showpublisheddocument/112981/638593035034930000</t>
  </si>
  <si>
    <t>https://www.sanjoseca.gov/your-government/departments-offices/information-technology/itd-generative-ai-guideline</t>
  </si>
  <si>
    <t>https://www.sanjoseca.gov/your-government/departments-offices/information-technology/digital-privacy/ai-reviews-algorithm-register</t>
  </si>
  <si>
    <t>Metropolitan City of Nashville and Davidson County, Tennessee (Ciudad Metropolitana de Nashville y Condado de Davidson, Tennessee)</t>
  </si>
  <si>
    <t>Department of Information Technology Services of Metropolitan Government of Nashville and Davidson County (Departamento de Servicios de Tecnología de la Información del Gobierno Metropolitano de Nashville y el Condado de Davidson)</t>
  </si>
  <si>
    <t>Artificial Intelligence (AI) and Generative Artificial Intelligence (GenAI) Policy</t>
  </si>
  <si>
    <t>Política sobre el Uso de Inteligencia Artificial -IA- y Generativa -IAGen-</t>
  </si>
  <si>
    <t>Artificial Intelligence -AI- and Generative Artificial Intelligence -GenAI- Policy</t>
  </si>
  <si>
    <t>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t>
  </si>
  <si>
    <t>Metropolitan Government of Nashville and Davidson County (Gobierno Metropolitano de Nashville y el Condado de Davidson)</t>
  </si>
  <si>
    <t>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t>
  </si>
  <si>
    <t>Policy ISM 20/2024, Metropolitan Government of Nashville and Davidson County (Política ISM 20/2024, Gobierno Metropolitano de Nashville y el condado de Davidson)</t>
  </si>
  <si>
    <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t>
  </si>
  <si>
    <t>https://www.nashville.gov/sites/default/files/2024-04/ISM-20-Artificial-Intelligence-and-Generative-Artificial-Intelligence-Use.pdf?ct=1713207273</t>
  </si>
  <si>
    <t>City of Baltimore, State of Maryland (Ciudad de Baltimore, Estado de Maryland)</t>
  </si>
  <si>
    <t>Government of the City of Baltimore (Gobierno de la Ciudad de Baltimore)</t>
  </si>
  <si>
    <t>Executive Order Effective March 20, 2024</t>
  </si>
  <si>
    <t>Mayoral Executive Order Establishing Principles And Policy Governing Use Of Generative Artificial Intelligence</t>
  </si>
  <si>
    <t>Orden ejecutiva del alcalde por la que se establecen los principios y la política que rigen el uso de la inteligencia artificial generativa</t>
  </si>
  <si>
    <t>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t>
  </si>
  <si>
    <t>The document is an executive order signed by Mayor Brandon M. Scott, effective 20 March 2024 (El documento es una orden ejecutiva firmada por el alcalde Brandon M. Scott, con fecha de entrada en vigor el 20 de marzo de 2024)</t>
  </si>
  <si>
    <t>Mayoral Executive Order Effective March 20, 2024/2024, Government of City of Baltimore (Orden ejecutiva del alcalde vigente a partir del 20 de marzo de 2024/2024, Gobienro de la ciudad de Baltimore)</t>
  </si>
  <si>
    <t>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t>
  </si>
  <si>
    <t>https://www.baltimorecity.gov/sites/default/files/Generative%20AI%20Executive%20Order%20-%20Signed.pdf</t>
  </si>
  <si>
    <t>https://mayor.baltimorecity.gov/news/press-releases/2024-03-20-mayor-scott-issues-executive-order-use-generative-artificial</t>
  </si>
  <si>
    <t>Houston County, State of Georgia (Condado de Houston, Estado de Georgia)</t>
  </si>
  <si>
    <t>Houston County Public Library System (Sistema de Bibliotecas Públicas del Condado de Houston)</t>
  </si>
  <si>
    <t>Employee AI Use Policy</t>
  </si>
  <si>
    <t>Política de Uso de IA para Empleados del Sistema de Bibliotecas Públicas del Condado de Houston</t>
  </si>
  <si>
    <t>HOUPL Employee AI Use Policy</t>
  </si>
  <si>
    <t>Applies exclusively to employees of the Houston County Public Library System (Aplica exclusivamente a empleados del Sistema de Bibliotecas Públicas del Condado de Houston)</t>
  </si>
  <si>
    <t>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t>
  </si>
  <si>
    <t>08. Recreation, culture and religion (Actividades recreativas, culturales y religiosas)</t>
  </si>
  <si>
    <t>08.2 Cultural services (Servicios culturales)</t>
  </si>
  <si>
    <t>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t>
  </si>
  <si>
    <t>https://webgen1files1.revize.com/houstonlibraryga/Document%20Center/Policies/HOUPL%20-%20AI%20Policy%20-%20Final.pdf</t>
  </si>
  <si>
    <t>https://web.archive.org/web/20240512185459/https://webgen1files1.revize.com/houstonlibraryga/Document%20Center/Policies/HOUPL%20-%20AI%20Policy%20-%20Final.pdf</t>
  </si>
  <si>
    <t>State of California (Estado de California)</t>
  </si>
  <si>
    <t>California Department of Technology, Department of General Services, Office of Data and Innovation, Department of Human Resources (Departamento de Tecnología de California, Departamento de Servicios Generales, Oficina de Datos e Innovación, Departamento de Recursos Humanos)</t>
  </si>
  <si>
    <t>Revision Number 1</t>
  </si>
  <si>
    <t>State of California GenAI Guidelines for Public Sector Procurement, Uses and Training</t>
  </si>
  <si>
    <t>Guía del Estado de California sobre la Adopción, Contratación y Capacitación en GenAI para el Sector Público</t>
  </si>
  <si>
    <t>CIOs, AIOs, procurement managers, information security officers, technical and general staff of the California State Government (CIOs, AIOs, responsables de adquisiciones, oficiales de seguridad de la información, personal técnico y general del Gobierno Estatal de California)</t>
  </si>
  <si>
    <t>California State Government (Gobierno Estatal de California)</t>
  </si>
  <si>
    <t>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t>
  </si>
  <si>
    <t>Executive Order N-12-23/2023, Government of California (Orden ejecutiva N-12-23/2023, Gobierno de California)</t>
  </si>
  <si>
    <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t>
  </si>
  <si>
    <t>https://www.govops.ca.gov/wp-content/uploads/sites/11/2024/03/3.a-GenAI-Guidelines.pdf</t>
  </si>
  <si>
    <t>https://www.gov.ca.gov/wp-content/uploads/2023/09/AI-EO-No.12-_-GGN-Signed.pdf</t>
  </si>
  <si>
    <t>City and County of San Francisco, California (Ciudad y Condado de San Francisco, California)</t>
  </si>
  <si>
    <t>Government of the City and County of San Francisco (Gobierno de la Ciudad y el Condado de San Francisco)</t>
  </si>
  <si>
    <t>San Francisco Generative AI Guidelines</t>
  </si>
  <si>
    <t>Lineamientos sobre la IA generativa de San Francisco</t>
  </si>
  <si>
    <t>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t>
  </si>
  <si>
    <t xml:space="preserve">City and County of San Francisco Government (Gobierno de la Ciudad y el Condado de San Francisco) </t>
  </si>
  <si>
    <t>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t>
  </si>
  <si>
    <t>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t>
  </si>
  <si>
    <t>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t>
  </si>
  <si>
    <t>https://www.sf.gov/reports--july-2025--san-francisco-generative-ai-guidelines</t>
  </si>
  <si>
    <t>https://media.api.sf.gov/documents/July2025-GenAI-Guidelines.pdf</t>
  </si>
  <si>
    <t>https://madisonai.com/wp-content/uploads/2024/09/Generative-AI-Guidelines-CCSF.pdf</t>
  </si>
  <si>
    <t>https://www.sfgov.org/sunshine/sites/default/files/sotf_013124_item6.pdf</t>
  </si>
  <si>
    <t>City of Seattle, Washington (Ciudad de Seattle, Washington)</t>
  </si>
  <si>
    <t>City of Seattle Government (Gobierno de la Ciudad de Seattle)</t>
  </si>
  <si>
    <t>v1.0</t>
  </si>
  <si>
    <t>Generative Artificial Intelligence Policy</t>
  </si>
  <si>
    <t>Política sobre Inteligencia Artificial Generativa</t>
  </si>
  <si>
    <t>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t>
  </si>
  <si>
    <t>Seattle City Government Departments (Departamentos del Gobierno de la Ciudad de Seattle)</t>
  </si>
  <si>
    <t>The guideline establishes binding requirements, confirming its mandatory nature (La guía establece requisitos vinculantes, confirmando su carácter obligatorio)</t>
  </si>
  <si>
    <t>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t>
  </si>
  <si>
    <t>https://seattle.gov/documents/Departments/SeattleIT/City-of-Seattle-Generative-Artificial-Intelligence-Policy.pdf</t>
  </si>
  <si>
    <t>https://seattle.gov/tech/data-privacy/the-citys-responsible-use-of-artificial-intelligence</t>
  </si>
  <si>
    <t>New York City, New York State (Ciudad de Nueva York, Estado de Nueva York)</t>
  </si>
  <si>
    <t>Office of Technology and Innovation, Government of New York City (Oficina de Tecnología e Innovación, Gobierno de la Ciudad de Nueva York)</t>
  </si>
  <si>
    <t>Version 1.0</t>
  </si>
  <si>
    <t>The New York City Artificial Intelligence Action Plan</t>
  </si>
  <si>
    <t>Plan de Acción sobre Inteligencia Artificial de la Ciudad de Nueva York</t>
  </si>
  <si>
    <t>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t>
  </si>
  <si>
    <t>New York City Government Agencies (Agencias del Gobierno de la Ciudad de Nueva York)</t>
  </si>
  <si>
    <t>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t>
  </si>
  <si>
    <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t>
  </si>
  <si>
    <t>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t>
  </si>
  <si>
    <t>https://www.nyc.gov/content/oti/pages/artificial-intelligence</t>
  </si>
  <si>
    <t>https://www.nyc.gov/assets/oti/downloads/pdf/reports/artificial-intelligence-action-plan.pdf</t>
  </si>
  <si>
    <t>https://www.nyc.gov/assets/oti/downloads/pdf/about/artificial-intelligence-principles-definitions.pdf</t>
  </si>
  <si>
    <t>https://www.nyc.gov/assets/oti/downloads/pdf/about/preliminary-use-guidance-general-artificial-intelligence.pdf</t>
  </si>
  <si>
    <t>Washington County, State of Oregon (Condado de Washington, Estado de Oregón)</t>
  </si>
  <si>
    <t>Department of Information Technology Services of the Washington County Government (Departamento de Servicios de Tecnología de la Información del Gobierno del Condado de Washington)</t>
  </si>
  <si>
    <t>Policy 607 &amp;  Procedure 607-A</t>
  </si>
  <si>
    <t>Artificial Intelligence Acceptable Use Policy</t>
  </si>
  <si>
    <t>Política de Uso Aceptable de Inteligencia Artificial</t>
  </si>
  <si>
    <t>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t>
  </si>
  <si>
    <t>Washington County Government (Gobierno del condado de Washington)</t>
  </si>
  <si>
    <t>The document is an official administrative policy, Policy #607, adopted by Washington County (El documento es una política administrativa oficial, la Política #607, adoptada por el Condado de Washington)</t>
  </si>
  <si>
    <t>Policy 607/2023, Washington County Government (Política 607/2023, Gobierno del condado de Washington)</t>
  </si>
  <si>
    <t>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t>
  </si>
  <si>
    <t>The Acceptable Use Policy is accompanied by a guide to best practices (La Política de uso adecuado va acompañada de una guía de buenas prácticas)</t>
  </si>
  <si>
    <t>https://www.washingtoncountyor.gov/home/documents/artificial-intelligence-acceptable-use-policy/download?inline</t>
  </si>
  <si>
    <t>https://www.washingtoncountyor.gov/home/documents/artificial-intelligence-best-practice/download?inline</t>
  </si>
  <si>
    <t>Santa Cruz County, California (Condado de Santa Cruz, California)</t>
  </si>
  <si>
    <t>Santa Cruz County Board of Supervisors (Junta de Supervisores del Condado de Santa Cruz)</t>
  </si>
  <si>
    <t>DOC-2023-769 19.a</t>
  </si>
  <si>
    <t>County of Santa Cruz Artificial Intelligence Appropriate Use Policy</t>
  </si>
  <si>
    <t>Política de uso adecuado de la inteligencia artificial del condado de Santa Cruz</t>
  </si>
  <si>
    <t>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t>
  </si>
  <si>
    <t>Santa Cruz County Government (Gobierno del condado de Santa Cruz)</t>
  </si>
  <si>
    <t>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t>
  </si>
  <si>
    <t>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t>
  </si>
  <si>
    <t>https://madisonai.com/wp-content/uploads/2024/09/Santa-Cruz-County-AI-policy.pdf</t>
  </si>
  <si>
    <t>Generative AI Guidelines</t>
  </si>
  <si>
    <t>Guía de Uso de IA Generativa</t>
  </si>
  <si>
    <t>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t>
  </si>
  <si>
    <t>These guidelines are part of a collaborative, evolving, and best practice-oriented approach, not a legal mandate (Estos lineamientos son parte de un enfoque colaborativo, evolutivo y orientado a buenas prácticas, no un mandato legal)</t>
  </si>
  <si>
    <t>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t>
  </si>
  <si>
    <t>https://www.sanjoseca.gov/home/showpublisheddocument/100095/638811146637000000</t>
  </si>
  <si>
    <t>https://madisonai.com/wp-content/uploads/2024/09/San-Jose-Generative-AI-Guidelines.pdf</t>
  </si>
  <si>
    <t>City of Boston, Massachusetts (Ciudad de Boston, Massachusetts)</t>
  </si>
  <si>
    <t>Government of the City of Boston (Gobierno de la Ciudad de Boston)</t>
  </si>
  <si>
    <t>City of Boston Interim Guidelines for Using Generative AI</t>
  </si>
  <si>
    <t>Guía Interina para el Uso de IA Generativa en la Ciudad de Boston</t>
  </si>
  <si>
    <t>All City agencies and departments with the exception of Boston Public Schools (Todos los empleados de agencias y departamentos de la Ciudad de Boston, con excepción de las Escuelas Públicas de Boston)</t>
  </si>
  <si>
    <t>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t>
  </si>
  <si>
    <t>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t>
  </si>
  <si>
    <t>https://www.boston.gov/sites/default/files/file/2023/05/Guidelines-for-Using-Generative-AI-2023.pdf</t>
  </si>
  <si>
    <t>https://www.boston.gov/government/cabinets/innovation-and-technology</t>
  </si>
  <si>
    <t>National Institute of Standards and Technology of the United States Department of Commerce (Instituto Nacional de Estándares y Tecnología del Departamento de Comercio de los Estados Unidos)</t>
  </si>
  <si>
    <t>NIST AI 100-1</t>
  </si>
  <si>
    <t>Artificial Intelligence Risk Management Framework (AI RMF 1.0)_x000D_</t>
  </si>
  <si>
    <t>Marco de Gestión de Riesgos de la Inteligencia Artificial -AI RMF 1.0-</t>
  </si>
  <si>
    <t>Artificial Intelligence Risk Management Framework -AI RMF 1.0-</t>
  </si>
  <si>
    <t>AI actors, as those who play an active role in the AI system lifecycle, including organizations and individuals that deploy or operate AI in the public or private sector in the US (Actores de IA, como aquellos que desempeñan un papel activo en el ciclo de vida del sistema de IA, incluidas las organizaciones y las personas que implementan u operan IA en el sector público o privado en los Estados Unidos)</t>
  </si>
  <si>
    <t>Cross-cutting scope in the US (Alcance Transversal en los Estados Unidos)</t>
  </si>
  <si>
    <t>The framework is voluntary, rights-preserving, not sector or use case specific, and is designed to be flexible and applicable to organizations of all sizes (El marco es voluntario, preserva derechos, no es específico de sector ni de caso de uso, y está diseñado para ser flexible y aplicable por organizaciones de todos los tamaños)</t>
  </si>
  <si>
    <t>It is a standard developed to help public and private organizations in the U.S. manage the risks associated with the development, deployment, and use of artificial intelligence systems. The framework is voluntary, adaptable, and seeks to promote responsible and trustworthy practices in AI. It is aimed at AI stakeholders throughout the entire system lifecycle, including designers, developers, operators, evaluators, and users. It is structured into four main functions: GOVERN, MAP, MEASURE, and MANAGE. [Es un estándar desarrollado para ayudar a organizaciones públicas y privadas en los EE.UU. a gestionar los riesgos asociados al desarrollo, despliegue y uso de sistemas de inteligencia artificial. El marco es voluntario, adaptable y busca promover prácticas responsables y confiables en IA. Está dirigido a actores de IA a lo largo de todo el ciclo de vida de los sistemas, incluyendo diseñadores, desarrolladores, operadores, evaluadores y usuarios. Se estructura en cuatro funciones principales: GOVERN, MAP, MEASURE y MANAGE] (NIST, 2023)</t>
  </si>
  <si>
    <t>https://airc.nist.gov/airmf-resources/</t>
  </si>
  <si>
    <t>https://nvlpubs.nist.gov/nistpubs/ai/NIST.AI.100-1.pdf</t>
  </si>
  <si>
    <t>https://www.nist.gov/itl/ai-risk-management-framework</t>
  </si>
  <si>
    <t>City of Boise, State of Idaho (Ciudad de Boise, Estado de Idaho)</t>
  </si>
  <si>
    <t>Government of the City of Boise (Gobierno de la Ciudad de Boise)</t>
  </si>
  <si>
    <t>Regulation No. 4.30q</t>
  </si>
  <si>
    <t>City Use of Artificial Intelligence (AI)</t>
  </si>
  <si>
    <t>Regulación sobre el Uso de Inteligencia Artificial -IA- en la Ciudad</t>
  </si>
  <si>
    <t>City Use of Artificial Intelligence -AI- Regulation</t>
  </si>
  <si>
    <t>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t>
  </si>
  <si>
    <t>The document is Regulation No. 4.30q issued by the City of Boise, effective 1 December 2023 (El documento es el Reglamento n.º 4.30q emitido por la ciudad de Boise, que entró en vigor el 1 de diciembre de 2023)</t>
  </si>
  <si>
    <t>Regulation 4.30q/2023, Government of City of Boise (Reglamento 4.30q/2023, Gobienro de la Ciudad de Boise)</t>
  </si>
  <si>
    <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t>
  </si>
  <si>
    <t>https://www.cityofboise.org/departments/human-resources/employee-policy-handbook/section-400-general-provisions/430q-city-use-of-artificial-intelligence-ai-regulation/#:~:text=The%20City%20of%20Boise%20AI,sustainable%20future%20for%20all%20citizens.</t>
  </si>
  <si>
    <t>https://www.cityofboise.org/media/18398/hr-ai-regulation-2024_final.pdf</t>
  </si>
  <si>
    <t>Uruguay</t>
  </si>
  <si>
    <t>Agency for Electronic Government and the Information and Knowledge Society of Uruguay (Agencia de Gobierno Electrónico y Sociedad de la Información y del Conocimiento de Uruguay)</t>
  </si>
  <si>
    <t>Recomendaciones sobre Transparencia Algorítmica. Dirigida a organismos públicos estatales y no estatales de Uruguay</t>
  </si>
  <si>
    <t>Recommendations on Algorithmic Transparency. Aimed at state and non-state public bodies in Uruguay.</t>
  </si>
  <si>
    <t>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t>
  </si>
  <si>
    <t>Public Bodies in Uruguay (Organismos Públicos de Uruguay)</t>
  </si>
  <si>
    <t>The document offers recommendations and tools to promote algorithmic transparency, but does not establish legal obligations (El documento ofrece recomendaciones y herramientas para promover la transparencia algorítmica, pero no establece obligatoriedad legal)</t>
  </si>
  <si>
    <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 [These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(UAIP, 2024, p.3)</t>
  </si>
  <si>
    <t>https://www.gub.uy/agencia-gobierno-electronico-sociedad-informacion-conocimiento/comunicacion/publicaciones/recomendaciones-sobre-transparencia-algoritmica</t>
  </si>
  <si>
    <t>Global Database of AI Guidelines in the Public Sector (Base de Datos Global sobre Guías de IA en el Sector Público)</t>
  </si>
  <si>
    <t>Variable</t>
  </si>
  <si>
    <t>English Description</t>
  </si>
  <si>
    <t>Descripción en Español</t>
  </si>
  <si>
    <t>Tags or Format| Categorías o Formato</t>
  </si>
  <si>
    <t>Número asignado al instrumento.</t>
  </si>
  <si>
    <t>Número individual del manual o guía en cada país.</t>
  </si>
  <si>
    <t>Integer | Entero</t>
  </si>
  <si>
    <t>Continent to which the country, territory or international orgnization that adopted the instrument belongs.</t>
  </si>
  <si>
    <t>Continente al que pertenece el país, territorio u organización que adoptó el instrumento.</t>
  </si>
  <si>
    <t>Africa (África)</t>
  </si>
  <si>
    <t>Antarctica (Antártida)</t>
  </si>
  <si>
    <t>Subregion to which the country or territory to which the instrument applies belongs</t>
  </si>
  <si>
    <t>Subregión a la que pertenece el país o territorio en que se aplica el instrumento.</t>
  </si>
  <si>
    <t>String | Cadena de texto</t>
  </si>
  <si>
    <t>Countries, territories or international organizations that adopted the instrument.</t>
  </si>
  <si>
    <t>Países, territorios u organizaciones internacionaales que adoptaron el instrumento.</t>
  </si>
  <si>
    <t>Geographical scope of application of the instrument.</t>
  </si>
  <si>
    <t>Ámbito geográfico de aplicación del instrumento.</t>
  </si>
  <si>
    <t>In case of subnational application, name of such territory.</t>
  </si>
  <si>
    <t>En caso de ser de aplicación subnacional, nombre de tal territorio.</t>
  </si>
  <si>
    <t>Name of the public body adopting the instrument.</t>
  </si>
  <si>
    <t>Nombre de la entidad pública que adopta la guía o el manual.</t>
  </si>
  <si>
    <t>Government Branch to whom the entity adopting the instrument belongs.</t>
  </si>
  <si>
    <t>Rama del Poder Público a la que pertenece la entidad que adopta el manual o la guía.</t>
  </si>
  <si>
    <t>Legislative Branch (Rama Legislativa)</t>
  </si>
  <si>
    <t>Name of the instrument, guide or handbook in English and Spanish.</t>
  </si>
  <si>
    <t>Nombre del instrumento, manual o guía en Inglés y Español.</t>
  </si>
  <si>
    <t>Type of instrument. In the case of "Guidelines and Guides", the category includes: guidelines, guides, manuals, protocols, frameworks, and best practices. The same instrument may contain different elements (e.g. principles, recommendations, etc.), but priority is given to the predominant element in the classification.</t>
  </si>
  <si>
    <t>Tipo de instrumento. En el caso de "Directrices, Guías y Lineamientos", la categoría incluye: directrices, guías, lineamientos, protocolos, manuales, marcos, y mejores prácticas. Un mismo instrumento puede contener diferentes elementos (Ej. principios, recomendaciones, etc.) pero en la clasificación se da prioridad al elemento predominante.</t>
  </si>
  <si>
    <t>Evaluation Tools (Herramientas de Evaluación)</t>
  </si>
  <si>
    <t>Other (Otros Tipos)</t>
  </si>
  <si>
    <t>Identified year in which the instrument was published.</t>
  </si>
  <si>
    <t>Año identificado en que se publicó el instrumento.</t>
  </si>
  <si>
    <t>First date identified when the instrument, manual, or guide was published.</t>
  </si>
  <si>
    <t>Primera fecha identificada en que se publicó el instrumento, manual o guía.</t>
  </si>
  <si>
    <t>Date | Fecha</t>
  </si>
  <si>
    <t>Last identified date in which the instrument, guide or handbook was published.</t>
  </si>
  <si>
    <t>Última fecha identificada en que se publicó el instrumento, manual o guía.</t>
  </si>
  <si>
    <t>Last update date for each entry.</t>
  </si>
  <si>
    <t>Última fecha de actualización de cada entrada.</t>
  </si>
  <si>
    <t>Identified number or code of the latest published version.</t>
  </si>
  <si>
    <t>Número o código identificado de la última versión publicada.</t>
  </si>
  <si>
    <t>Name of the instrument in its original language.</t>
  </si>
  <si>
    <t>Nombre del instrumento, manual o guía en su idioma original.</t>
  </si>
  <si>
    <t>Name of the instrument in Spanish.</t>
  </si>
  <si>
    <t>Nombre del instrumento, manual o guía en Español.</t>
  </si>
  <si>
    <t>Name of the instrument in English.</t>
  </si>
  <si>
    <t>Nombre del instrumento, manual o guía en Inglés.</t>
  </si>
  <si>
    <t>Officials to Which Applicable (Funcionarios a los que Aplica)</t>
  </si>
  <si>
    <t>Officials to whom the instrument is addressed.</t>
  </si>
  <si>
    <t>Funcionarios a quienes está dirigido el instrumento.</t>
  </si>
  <si>
    <t>Sectors and/or public agencies to which the instrument applies.</t>
  </si>
  <si>
    <t>Sectores y/o agencias públicas a las que aplica el instrumento.</t>
  </si>
  <si>
    <t>Indicates whether the instrument is in force or not.</t>
  </si>
  <si>
    <t>Indica si la guía, manual o norma está en vigor o no.</t>
  </si>
  <si>
    <t>Dummy | Dicotómica</t>
  </si>
  <si>
    <t>Indicates whether the instrument is mandatory or not.</t>
  </si>
  <si>
    <t>Indica si el manual o guía son obligatorios o no.</t>
  </si>
  <si>
    <t>This column briefly justifies the rationale for whether or not the instrument is mandatory based on the official information found.</t>
  </si>
  <si>
    <t>En esta columna se justifica brevemente la obligatoriedad o no del instrumento en función de la información oficial encontrada.</t>
  </si>
  <si>
    <t>Indicates whether the content of the instrument has been formally incorporated in a regulatory instrument (e.g., law, decree, resolution).</t>
  </si>
  <si>
    <t>Indica si el contenido del manual o guía ha sido formalmente incorporado a través de un instrumento regulatorio (por ejemplo, ley, decreto, resolución).</t>
  </si>
  <si>
    <t>Name or code of the regulatory instrument codifying the guide or handbook/year of publication (If applicable)</t>
  </si>
  <si>
    <t>Nombre o código del intrumento regulatorio que códifica el manual, guía/año de publicación (Sí aplica)</t>
  </si>
  <si>
    <t>General classification of the main government function with which the public entity authoring the instrument is associated, according to the first level of the Classification of the Functions of Government (COFOG).</t>
  </si>
  <si>
    <t>Clasificación general de la principal función de gobierno a la que está asociada la entidad pública autora del manual o guía, según el primer nivel de la Clasificación de las Funciones de Gobierno (COFOG).</t>
  </si>
  <si>
    <t>05. Enviromental protection (Protección del medio ambiente)</t>
  </si>
  <si>
    <t>06. Housing and community amenities (Vivienda y servicios conexos)</t>
  </si>
  <si>
    <t>10. Social protection (Protección social)</t>
  </si>
  <si>
    <t>Specific classification of the government function, corresponding to the second level of the COFOG classification. It provides more detail on the public policy area to which the entity is linked based on the content of the instrument (e.g. pre-school education, administration of justice, basic health research, etc.). [68 Categories in the table below]</t>
  </si>
  <si>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 [68 Categorías en la tabla de abajo]</t>
  </si>
  <si>
    <t>Life Cycle Phases of AI Systems in Public Policy (Fases del Ciclo de Vida de los Sistemas de IA en las Políticas Públicas)</t>
  </si>
  <si>
    <t>Conceptualisation, Research and Design Stage</t>
  </si>
  <si>
    <t>Fase de Conceptualización, Investigación Y Diseño</t>
  </si>
  <si>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</si>
  <si>
    <t>This is the initial stage of identifying the public problems to be solved and assessing the suitability of using AI systems to solve them. It includes the formulation of objectives, the conceptual design of the system, the assessment of feasibility, risks, proportionality and potential impacts.</t>
  </si>
  <si>
    <t>Data Collection and Processing Stage</t>
  </si>
  <si>
    <t>Fase de Recolección Y Procesamiento De Datos</t>
  </si>
  <si>
    <t>Se refiere al proceso de identificación, recolección, limpieza y documentación de los datos necesarios para entrenar o alimentar el sistema de IA. Se evalúan aspectos de calidad, integridad, sesgos, privacidad y licencias de uso.</t>
  </si>
  <si>
    <t>It refers to the process of identifying, collecting, cleaning and documenting the data needed to train or feed the AI system. Aspects of quality, integrity, bias, privacy and licensing are assessed.</t>
  </si>
  <si>
    <t>Model Development and/or Adoption and Validation Stage (including Piloting, Testing, Verification, Acquisition)</t>
  </si>
  <si>
    <t>Fase de Desarrollo y/o Adopción Del Modelo Y Validación (Incluye Pilotaje, Pruebas, Verificación, Adquisición)</t>
  </si>
  <si>
    <t>Model Development and/or Adoption, and Validation Stage (Fase de Desarrollo y/o Adopción Del Modelo Y Validación)</t>
  </si>
  <si>
    <t>Incluye la construcción, calibración, entrenamiento y validación del modelo de IA, así como su posible adquisición externa. También abarca pruebas piloto y verificación del cumplimiento de criterios técnicos, éticos y normativos.</t>
  </si>
  <si>
    <t>It includes the construction, calibration, training and validation of the AI model, as well as its possible external procurement. It also covers pilot testing and verification of compliance with technical, ethical and regulatory criteria.</t>
  </si>
  <si>
    <t>Deployment, Use, Update and Monitoring Stage</t>
  </si>
  <si>
    <t>Fase de Despliegue, Uso, Actualización Y Monitoreo</t>
  </si>
  <si>
    <t>Deployment, Use, Update, and Monitoring Stage (Fase de Despliegue, Uso, Actualización Y Monitoreo)</t>
  </si>
  <si>
    <t>Etapa en la que el sistema de IA es implementado en entornos reales de decisión o gestión pública. Incluye su operación continua, actualizaciones técnicas, monitoreo del estado del sistema, impactos y ajustes según resultados observados.</t>
  </si>
  <si>
    <t>Stage in which the AI system is implemented in real decision-making or public management environments. It includes its continuous operation, technical updates, monitoring of the system's status, impacts and adjustments according to observed results.</t>
  </si>
  <si>
    <t>Accountability and Evaluation Stage</t>
  </si>
  <si>
    <t>Fase de Rendición De Cuentas Y Evaluación</t>
  </si>
  <si>
    <t>Comprende las acciones orientadas a transparentar el funcionamiento del sistema, explicar decisiones automatizadas, comunicar impactos a la ciudadanía y evaluar el desempeño frente a los objetivos planteados.</t>
  </si>
  <si>
    <t>It includes actions aimed at making the system's operation transparent, explaining automated decisions, communicating impacts to the public and evaluating performance against the objectives set.</t>
  </si>
  <si>
    <t>End of Use, Dismantling and Termination Stage</t>
  </si>
  <si>
    <t>Fase de Fin De Utilización, Desmontaje Y Terminación</t>
  </si>
  <si>
    <t>Fase en la que el sistema es retirado de operación. Involucra decisiones de cierre, eliminación segura de datos, documentación de lecciones aprendidas y evaluación final de impactos residuales.</t>
  </si>
  <si>
    <t>Phase in which the system is taken out of operation. Involves closure decisions, secure data disposal, documentation of lessons learned and final evaluation of residual impacts.</t>
  </si>
  <si>
    <t>Number of stages covered.</t>
  </si>
  <si>
    <t>Número de fases que abarca.</t>
  </si>
  <si>
    <t>Type of  technologies that are the subject of the instrument.</t>
  </si>
  <si>
    <t>Tipo de tecnologías que son objeto del manual o guía.</t>
  </si>
  <si>
    <t>Sistemas de inteligencia artificial, en un sentido amplio, incluyen aprendizaje automático, procesamiento de lenguaje natural, visión computacional. Estos instrumentos no se limitan a un tipo específico de IA.</t>
  </si>
  <si>
    <t>Artificial intelligence systems, in a broad sense, include machine learning, natural language processing, computer vision. These tools are not limited to a specific type of AI.</t>
  </si>
  <si>
    <t>Sistemas de IA generativa, como modelos de lenguaje de gran escala (LLMs), generadores de texto, imagen, audio o video.</t>
  </si>
  <si>
    <t>Generative AI systems, such as large-scale language models (LLMs), text, image, audio or video generators.</t>
  </si>
  <si>
    <t>Automated Decisions Systems (Sistemas de Decisión Automatizada)</t>
  </si>
  <si>
    <t>Cualquier sistema que automatice, total o parcialmente, procesos de toma de decisiones administrativas o de política pública, pero que no requieren necesariamente el uso de IA. Esto puede incluir sistemas basados en reglas, motores de decisión, modelos estadísticos, lógica difusa o combinaciones de estos. En muchos casos, estos sistemas pueden incluir IA, pero el foco del instrumento no es exclusivamente sobre ella.</t>
  </si>
  <si>
    <t>Any system that fully or partially automates administrative or public policy decision-making processes, but does not necessarily require the use of AI. This may include rule-based systems, decision engines, statistical models, fuzzy logic or combinations of these. In many cases, these systems may include AI, but the focus of the instrument is not exclusively on AI.</t>
  </si>
  <si>
    <t>Herramientas computacionales avanzadas basadas en algoritmos (como modelos estadísticos complejos, sistemas de recomendación no basados en IA, técnicas de minería de datos o métodos predictivos tradicionales) utilizadas para analizar datos, clasificar información o apoyar actividades operativas en el sector público. Aunque no constituyen sistemas de inteligencia artificial ni automatizan por completo procesos de decisión, su nivel de sofisticación y su impacto potencial en la gestión pública justifican su inclusión. Estas herramientas actúan como componentes de análisis o soporte dentro de procesos más amplios y se consideran para incluir en este repositorio sólo en la medida en que su uso se acerca funcionalmente a prácticas asociadas con la IA.</t>
  </si>
  <si>
    <t>Advanced computational tools based on algorithms (such as complex statistical models, non-AI-based recommendation systems, data mining techniques, or traditional predictive methods) used to analyse data, classify information, or support operational activities in the public sector. Although they do not constitute artificial intelligence systems or fully automate decision-making processes, their level of sophistication and potential impact on public management justify their inclusion. These tools act as analysis or support components within broader processes and are considered for inclusion in this repository only to the extent that their use is functionally close to practices associated with AI.</t>
  </si>
  <si>
    <t>Indicates whether the instrument is available in other repositories. Only reports whether the instrument was found in another repository.</t>
  </si>
  <si>
    <t>Indica si el instrumento está disponible en otros repositorios. Sólo se informa si el manual, la guía o la regla se encontraron en otro repositorio.</t>
  </si>
  <si>
    <t>Name of the repository where it is located (if applicable).</t>
  </si>
  <si>
    <t>Nombre del repositorio donde se encuentra (sí aplica).</t>
  </si>
  <si>
    <t xml:space="preserve">Summary of the content of the instrument either by direct quotation or paraphrase of the content. The purpose of the instrument is explained and to whom it applies. In inverted commas will be found whenever it has been a textual quotation, otherwise it is a total or partial paraphrase (if a segment of the text is indicated) of the instrument. </t>
  </si>
  <si>
    <t xml:space="preserve">Resumen del contenido del instrumento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</si>
  <si>
    <t>Note from the Editors of this database with relevant information on each information entry.</t>
  </si>
  <si>
    <t>Nota de los Editores de esta base de datos con información relevante sobre cada entrada de información.</t>
  </si>
  <si>
    <t>Official Link (document download) of the guide, handbook or instrument.</t>
  </si>
  <si>
    <t>Enlace Oficial (descarga del documento) del manual, guía o instrumento.</t>
  </si>
  <si>
    <t>Other Informative Links # (Otros Enlaces Informativos #)</t>
  </si>
  <si>
    <t>Other Informative Links to the guide, handbook  or instrument.</t>
  </si>
  <si>
    <t>Otros Enlaces Informativos del manual, guía o instrumento.</t>
  </si>
  <si>
    <t xml:space="preserve">COFOG LEVEL II Tags (Nivel II Etiquetas) </t>
  </si>
  <si>
    <t>COFOG LEVEL II (Nivel II) Tags</t>
  </si>
  <si>
    <t>01.2 Foreign economic aid (Ayuda económica extranjera)</t>
  </si>
  <si>
    <t>01.4 Basic research (Investigación básica)</t>
  </si>
  <si>
    <t>01.6 General public services n.e.c. (Servicios generales públicos n.e.p.)</t>
  </si>
  <si>
    <t>01.7 Public debt transactions (Transacciones de deuda pública)</t>
  </si>
  <si>
    <t>01.8 Transfers of a general character between different levels of government (Transferencias de carácter general entre diferentes niveles de gobierno)</t>
  </si>
  <si>
    <t>02.2 Civil defence (Defensa civil)</t>
  </si>
  <si>
    <t>02.3 Foreign military aid (Ayuda militar extranjera)</t>
  </si>
  <si>
    <t>02.4 R&amp;D defence (I+D defensa)</t>
  </si>
  <si>
    <t>02.5 Defence n.e.c. (Defensa n.e.p.)</t>
  </si>
  <si>
    <t>03.2 Fire-protection services (Servicios de protección contra incendios)</t>
  </si>
  <si>
    <t>03.4 Prisons (Prisiones)</t>
  </si>
  <si>
    <t>03.5 R&amp;D public order and safety (I+D orden público y seguridad)</t>
  </si>
  <si>
    <t>04.2 Agriculture, forestry, fishing and hunting (Agricultura, silvicultura, pesca y caza)</t>
  </si>
  <si>
    <t>04.3 Fuel and energy (Combustibles y energía)</t>
  </si>
  <si>
    <t>04.4 Mining, manufacturing and construction (Minería, fabricación y construcción)</t>
  </si>
  <si>
    <t>04.5 Transport (Transporte)</t>
  </si>
  <si>
    <t>04.7 Other industries (Otras industrias)</t>
  </si>
  <si>
    <t>04.9 Economic affairs n.e.c. (Asuntos económicos n.e.p.)</t>
  </si>
  <si>
    <t>05.1 Waste management (Gestión de residuos)</t>
  </si>
  <si>
    <t>05.2 Waste water management (Gestión de aguas residuales)</t>
  </si>
  <si>
    <t>05.3 Pollution abatement (Reducción de la contaminación)</t>
  </si>
  <si>
    <t>05.4 Protection of biodiversity and landscape (Protección de la biodiversidad y el paisaje)</t>
  </si>
  <si>
    <t>05.5 R&amp;D environmental protection (I+D protección ambiental)</t>
  </si>
  <si>
    <t>05.6 Environmental protection n.e.c. (Protección ambiental n.e.p.)</t>
  </si>
  <si>
    <t>06.1 Housing development (Desarrollo de viviendas)</t>
  </si>
  <si>
    <t>06.2 Community development (Desarrollo comunitario)</t>
  </si>
  <si>
    <t>06.3 Water supply (Suministro de agua)</t>
  </si>
  <si>
    <t>06.4 Street lighting (Iluminación pública)</t>
  </si>
  <si>
    <t>06.5 R&amp;D housing and community amenities (I+D viviendas y servicios comunitarios)</t>
  </si>
  <si>
    <t>06.6 Housing and community amenities n.e.c. (Viviendas y servicios comunitarios n.e.p.)</t>
  </si>
  <si>
    <t>07.1 Medical products, appliances and equipment (Productos, aparatos y equipos médicos)</t>
  </si>
  <si>
    <t>07.2 Outpatient services (Servicios ambulatorios)</t>
  </si>
  <si>
    <t>07.3 Hospital services (Servicios hospitalarios)</t>
  </si>
  <si>
    <t>07.5 R&amp;D health (I+D salud)</t>
  </si>
  <si>
    <t>07.6 Health n.e.c. (Salud n.e.p.)</t>
  </si>
  <si>
    <t>08.1 Recreational and sporting services (Servicios recreativos y deportivos)</t>
  </si>
  <si>
    <t>08.3 Broadcasting and publishing services (Servicios de radiodifusión y publicación)</t>
  </si>
  <si>
    <t>08.4 Religious and other community services (Servicios religiosos y de otras comunidades)</t>
  </si>
  <si>
    <t>08.5 R&amp;D recreation, culture and religion (I+D recreación, cultura y religión)</t>
  </si>
  <si>
    <t>08.6 Recreation, culture and religion n.e.c. (Recreación, cultura y religión n.e.p.)</t>
  </si>
  <si>
    <t>09.1 Pre-primary and primary education (Educación preescolar y primaria)</t>
  </si>
  <si>
    <t>09.3 Post-secondary non-tertiary education (Educación postsecundaria no terciaria)</t>
  </si>
  <si>
    <t>09.4 Tertiary education (Educación terciaria)</t>
  </si>
  <si>
    <t>09.5 Education not definable by level (Educación no definible por nivel)</t>
  </si>
  <si>
    <t>09.6 Subsidiary services to education (Servicios subsidiarios a la educación)</t>
  </si>
  <si>
    <t>09.7 R&amp;D education (I+D educación)</t>
  </si>
  <si>
    <t>09.8 Education n.e.c. (Educación n.e.p.)</t>
  </si>
  <si>
    <t>10.1 Sickness and disability (Enfermedad y discapacidad)</t>
  </si>
  <si>
    <t>10.2 Old age (Vejez)</t>
  </si>
  <si>
    <t>10.3 Survivors (Sobrevivientes)</t>
  </si>
  <si>
    <t>10.4 Family and children (Familia y niños)</t>
  </si>
  <si>
    <t>10.5 Unemployment (Desempleo)</t>
  </si>
  <si>
    <t>10.6 Housing (Vivienda)</t>
  </si>
  <si>
    <t>10.7 Social exclusion n.e.c. (Exclusión social n.e.p.)</t>
  </si>
  <si>
    <t>10.8 R&amp;D social protection (I+D protección social)</t>
  </si>
  <si>
    <t>10.9 Social protection n.e.c. (Protección social n.e.p.)</t>
  </si>
  <si>
    <t>Sub-region Tags (Etiquetas de Subregión)</t>
  </si>
  <si>
    <t>Subregion Tags (Etiquetas de Subregión)</t>
  </si>
  <si>
    <t>Northern Africa (África del Norte)</t>
  </si>
  <si>
    <t>Sub-saharan Africa (África Subsahariana)</t>
  </si>
  <si>
    <t>Eastern Africa (África Oriental)</t>
  </si>
  <si>
    <t>Middle Africa (África Central)</t>
  </si>
  <si>
    <t>Southern Africa (África Meridional)</t>
  </si>
  <si>
    <t>Western Africa (África Occidental)</t>
  </si>
  <si>
    <t>Central America (América Central)</t>
  </si>
  <si>
    <t>Central Asia (Asia Central)</t>
  </si>
  <si>
    <t>South-central Asia (Asia del Sur Central)</t>
  </si>
  <si>
    <t>Southern Europe (Europa Meridional)</t>
  </si>
  <si>
    <t>Melanesia (Melanesia)</t>
  </si>
  <si>
    <t>Micronesia (Micronesia)</t>
  </si>
  <si>
    <t>Polynesia (Polinesia)</t>
  </si>
  <si>
    <t>Disclaimer</t>
  </si>
  <si>
    <t>Inclusion Criteria</t>
  </si>
  <si>
    <t>Instruments adopted by public bodies</t>
  </si>
  <si>
    <t>Rules, guidelines, manuals, or related documents adopted by public bodies, not private ones.</t>
  </si>
  <si>
    <t>Reglas, guías, manuales o documentos relacionados adoptados por entidades públicas, no privadas.</t>
  </si>
  <si>
    <t>Objectives and content of the instrument</t>
  </si>
  <si>
    <t>Establish recommendations, guidelines, or instructions for public bodies and public servants with regards to activities that take place in any phase of an AI system's  lifecycle.</t>
  </si>
  <si>
    <t>Establecer recomendaciones, guías o instrucciones para funcionarios públicos y entidades públicas en relación con las actividades que tienen lugar en cualquier fase del  ciclo de vida de un sistema de IA.</t>
  </si>
  <si>
    <t>Target Audience</t>
  </si>
  <si>
    <t>The target audience is public officials and public bodies. We do not include instruments aimed at the private sector.</t>
  </si>
  <si>
    <t>El público objetivo son funcionarios públicos y entidades públicas. No incluimos instrumentos que cubren al sector privado.</t>
  </si>
  <si>
    <t>Technologies</t>
  </si>
  <si>
    <t>AI, Generative AI, Automatic Decision-Making Systems (ADS) and other public sector algorithmic tools.</t>
  </si>
  <si>
    <t>IA, IA Generativa, Sistemas de Decisión Automatizada (SDA) y otras herramientas algorítmicas del sector público.</t>
  </si>
  <si>
    <t>Supranational Instruments</t>
  </si>
  <si>
    <t>For supranational instruments, they must be governmental, excluding international organizations such as the UN or the OAS.</t>
  </si>
  <si>
    <t>Para los instrumentos de orden supranacional, deben ser gubernamentales, excluyendo organizaciones internacionales como la ONU o la OEA.</t>
  </si>
  <si>
    <t>Excluded policy and regulatory instruments</t>
  </si>
  <si>
    <t>The database does not include: supranational, national and subnational AI laws, nor general AI policies, strategies, roadmaps, and plans.</t>
  </si>
  <si>
    <t xml:space="preserve">No se incluyen políticas supranacionales, nacionales, y subnacionales sobre IA, como tampoco políticas, estrategias, hojas de ruta, y planes generales sobre IA. </t>
  </si>
  <si>
    <t>Roles assumed by editors (Roles asumidos por los editores)</t>
  </si>
  <si>
    <t>Version Name (Nombre Versión)</t>
  </si>
  <si>
    <t>Last Update Date (Última Fecha de Actualización)</t>
  </si>
  <si>
    <t>Description of Changes (Descripción de modificaciones)</t>
  </si>
  <si>
    <t>V 1.0</t>
  </si>
  <si>
    <t>1. Information search: Juan David Gutiérrez and Sebastian Hurtado
2. Information incorporation and modification: Sebastian
3. Information review: Juan David and Sebastian
4. Data file architecture decisions: Juan David</t>
  </si>
  <si>
    <t>Sub-region (Subregión)</t>
  </si>
  <si>
    <t>Country or Territory (País o Territorio)</t>
  </si>
  <si>
    <t>Sub-national Territory Name  (Nombre de territorio subnacional)</t>
  </si>
  <si>
    <t>Public Entity (Entidad Pública)</t>
  </si>
  <si>
    <t>Branch of Government (Rama del Poder Público)</t>
  </si>
  <si>
    <t>Year Publication Began (Año De Inicio De Publicación)</t>
  </si>
  <si>
    <t>Update Date (Fecha De Actualización)</t>
  </si>
  <si>
    <t>First Publication Date (Primera Fecha De Publicación)</t>
  </si>
  <si>
    <t>Last Publication Date (Última Fecha De Publicación)</t>
  </si>
  <si>
    <t>Is it Mandatory? (¿Obligatorio?)</t>
  </si>
  <si>
    <t>Coded Through Regulatory Instrument (Codificada a través de instrumento regulatorio)</t>
  </si>
  <si>
    <t>Regulatory Instrument Codifying (Instrumento regulatorio codificador)</t>
  </si>
  <si>
    <t>COFOG Level I (Nivel I)</t>
  </si>
  <si>
    <t>COFOG Level II (Nivel II)</t>
  </si>
  <si>
    <t>Total Stages</t>
  </si>
  <si>
    <t>Global</t>
  </si>
  <si>
    <t>Inter-Parliamentary Union (Unión Interparlamentaria)</t>
  </si>
  <si>
    <t>Guidelines (Lineamientos)</t>
  </si>
  <si>
    <t>Guidelines For AI In Parliaments December 2024</t>
  </si>
  <si>
    <t>Lineamientos para la IA en los parlamentos Diciembre 2024</t>
  </si>
  <si>
    <t>Parliamentary leadership, senior parliamentary managers, parliamentary staff and MPs who are interested (Dirección del Parlamento, altos cargos parlamentarios, personal parlamentario y diputados interesados)</t>
  </si>
  <si>
    <t>"This guideline offers an overview of parliamentary functions [around the world] and suggests potential applications for AI within these functions. It explores how AI can transform various aspects of parliamentary work, from streamlining administrative tasks to enhancing legislative research and improving public engagement. It looks at how parliaments can leverage AI effectively, while emphasizing the importance of upholding democratic principles and values throughout the implementation process." [Esta serie de lineamientos ofrece una visión general de las funciones parlamentarias -a lo largo del mundo- y sugiere posibles aplicaciones de la IA dentro de estas funciones. Explora el modo en que la IA puede transformar diversos aspectos del trabajo parlamentario, desde la agilización de las tareas administrativas hasta la mejora de la investigación legislativa y el compromiso público. Examina cómo los parlamentos pueden aprovechar la IA de forma eficaz, al tiempo que subraya la importancia de defender los principios y valores democráticos en todo el proceso de implementación.] (IPU, 2024, p.12)</t>
  </si>
  <si>
    <t>https://www.ipu.org/ai-guidelines</t>
  </si>
  <si>
    <t>https://www.ipu.org/resources/publications/reference/2024-12/guidelines-ai-in-parliaments</t>
  </si>
  <si>
    <t>1 Update (Actualización)</t>
  </si>
  <si>
    <t>Responsible use of automated decision systems in the federal government</t>
  </si>
  <si>
    <t>Uso responsable de los sistemas automatizados de decisión en la administración federal</t>
  </si>
  <si>
    <t>Public servants and federal employees involved in designing, developing, deploying, or overseeing automated decision systems in Canada (Servidores públicos y empleados federales que participan en el diseño, desarrollo, implementación o supervisión de sistemas de decisión automatizados en Canadá)</t>
  </si>
  <si>
    <t>Automated Decision-making Systems (Sistemas de Automatizados de Toma de Decisiones)</t>
  </si>
  <si>
    <t>The Directive interprets the principles and protections of the Canadian Charter of Rights and Freedoms and the fundamental administrative law principles of transparency, accountability, legality and procedural fairness in the context of digital solutions that make or recommend decisions. It aims to ensure that automated decision-making systems are deployed in a manner that reduces risks to Canadians and federal institutions, and leads to more efficient, accurate, consistent and interpretable decisions. To this end, it requires an assessment of the impact of algorithms, data and algorithm quality assurance measures, and proactive disclosure of how and where algorithms are used, to support transparency. [La Directiva interpreta los principios y protecciones de la Carta Canadiense de Derechos y Libertades y los principios fundamentales del derecho administrativo de transparencia, responsabilidad, legalidad y equidad procesal en el contexto de las soluciones digitales que toman o recomiendan decisiones. Su objetivo es garantizar que los sistemas automatizados de toma de decisiones se desplieguen de manera que reduzcan los riesgos para los canadienses y las instituciones federales, y conduzcan a decisiones más eficientes, precisas, coherentes e interpretables. Para ello, exige una evaluación del impacto de los algoritmos, medidas de garantía de calidad de los datos y algoritmos, y la divulgación proactiva de cómo y dónde se utilizan los algoritmos, para apoyar la transparencia] (Deshaies &amp; Hall, 1 December 2021)</t>
  </si>
  <si>
    <t>2 Updates (Actualizaciones)</t>
  </si>
  <si>
    <t>Notice To The Parties And The Profession. The Use Of Artificial Intelligence In Court Proceedings</t>
  </si>
  <si>
    <t>Aviso a las partes y a la profesión. El uso de la inteligencia artificial en los procedimientos judiciales</t>
  </si>
  <si>
    <t>Lawyers, parties, self-defendants and intervenors in proceedings before the Federal Court of Canada (Abogados, demandantes, autodefensores e intervinientes en procedimientos ante la Corte Federal de Canadá)</t>
  </si>
  <si>
    <t>The notice requires lawyers, parties and intervenors to explicitly state whether they used AI to generate content in documents filed with the Federal Court of Canada. Includes principles of precaution, verification ('human in the loop') and institutional neutrality. Applies only to AI capable of generating new content (generative AI), and excludes simple automation. It establishes a mandatory declaration format, ethical guidelines, and promotes equality between represented parties and self-advocates. It is recognised that the Court will update the guidance as its understanding of AI evolves. [La notificación exige a abogados, partes e intervinientes que declaren explícitamente si han utilizado IA para generar contenidos en los documentos presentados ante el Tribunal Federal de Canadá. Incluye los principios de precaución, verificación ('Humano en el bucle') y neutralidad institucional. Se aplica sólo a la IA capaz de generar nuevos contenidos (IA generativa) y excluye la simple automatización. Establece un formato de declaración obligatoria, lineamientos éticos y promueve la igualdad entre representados y autodefensas. Se reconoce que el Tribunal actualizará las directrices a medida que evolucione su comprensión de la IA] (Federal Court, 2024)</t>
  </si>
  <si>
    <t>First published: December 20, 2023; Second avalaible publised: May 7, 2024. It is assumed to be the second version of the instrument (Primera publicación: 20 de diciembre de 2023; Segunda avalaible publicada: 7 de mayo de 2024. Se asume que es la segunda versión del instrumento)</t>
  </si>
  <si>
    <t>https://www.fct-cf.ca/Content/assets/pdf/base/FC-Updated-AI-Notice-EN.pdf</t>
  </si>
  <si>
    <t>https://www.fct-cf.ca/Content/assets/pdf/base/2023-12-20-notice-use-of-ai-in-court-proceedings.pdf</t>
  </si>
  <si>
    <t>European Comission for the Efficiency of Justice (Comisión Europea para la Eficiencia de la Justicia)</t>
  </si>
  <si>
    <t>Guide (Guía)</t>
  </si>
  <si>
    <t>CEPEJ-GT-CYBERJUST(2023)5final</t>
  </si>
  <si>
    <t>Use of Generative Artificial Intelligence (AI) by judicial professionals in a workrelated context</t>
  </si>
  <si>
    <t>Uso de la Inteligencia Artificial Generativa -IA- por profesionales de la justicia en un contexto laboral</t>
  </si>
  <si>
    <t>Use of Generative Artificial Intelligence -AI- by judicial professionals in a workrelated context</t>
  </si>
  <si>
    <t>Judges, magistrates, prosecutors, civil servants and judicial system staff using Generative AI tools in Council of Europe member countries (Jueces, magistrados, fiscales, funcionarios y personal del sistema judicial que usen herramientas de IA generativa en países miembros del Consejo de Europa)</t>
  </si>
  <si>
    <t>"The CEPEJ’s Working group on Cyberjustice and Artificial Intelligence (CEPEJ-GT-CYBERJUST) issued this note to give some preliminary thought to what judges and other public sector justice professionals can expect from the use of generative AI tools in a judicial context." [El Grupo de Trabajo sobre Ciberjusticia e Inteligencia Artificial del CEPEJ (CEPEJ-GT-CYBERJUST) ha publicado esta nota para hacer una reflexión preliminar sobre lo que los jueces y otros profesionales de la justicia del sector público pueden esperar del uso de herramientas de IA generativa en un contexto judicial] (COE, 12 February 2024)</t>
  </si>
  <si>
    <t>https://www.coe.int/en/web/cepej/-/information-note-on-the-use-of-generative-artificial-intelligence-ai-by-judicial-professionals-in-a-work-related-context</t>
  </si>
  <si>
    <t>https://rm.coe.int/cepej-gt-cyberjust-2023-5final-en-note-on-generative-ai/1680ae8e01</t>
  </si>
  <si>
    <t>Guiding Principles (Principios Rectores)</t>
  </si>
  <si>
    <t>European Ethical Charter on the Use of Artificial Intelligence in Judicial Systems and their Environment</t>
  </si>
  <si>
    <t>Carta ética europea sobre el uso de la inteligencia artificial en los sistemas judiciales y su entorno</t>
  </si>
  <si>
    <t>Policy makers, legislators and justice professionals when confronted with the rapid development of AI in national judicial processes in Council of Europe member states (Responsables políticos, legisladores y profesionales de la justicia cuando se enfrentan al rápido desarrollo de la IA en los procesos judiciales nacionales de los Estados miembros del Consejo de Europa)</t>
  </si>
  <si>
    <t>"The [CEPEJ] of the Council of Europe adopted in the first European text setting out ethical principles relating to the use of artificial intelligence (AI) in judicial systems. The Charter provides a framework of principles that can guide policy makers, legislators and justice professionals when they grapple with the rapid development of AI in national judicial processes. The CEPEJ’s view as set out in the Charter is that the application of AI in the field of justice can contribute to improve the efficiency and quality and must be implemented in a responsible manner which complies with the fundamental rights guaranteed in particular in the European Convention on Human Rights (ECHR) and the Council of Europe Convention on the Protection of Personal Data. For the CEPEJ, it is essential to ensure that AI remains a tool in the service of the general interest and that its use respects individual rights." [La -CEPEJ- del Consejo de Europa adoptó en el primer texto europeo que establece principios éticos relativos al uso de la inteligencia artificial (IA) en los sistemas judiciales. La Carta proporciona un marco de principios que pueden guiar a los responsables políticos, legisladores y profesionales de la justicia cuando se enfrentan al rápido desarrollo de la IA en los procesos judiciales nacionales. El punto de vista del CEPEJ, tal y como se recoge en la Carta, es que la aplicación de la IA en el ámbito de la justicia puede contribuir a mejorar la eficiencia y la calidad, y debe llevarse a cabo de una manera responsable que respete los derechos fundamentales garantizados, en particular, en el Convenio Europeo de Derechos Humanos (CEDH) y el Convenio del Consejo de Europa sobre Protección de Datos de Carácter Personal. Para el CEPEJ, es esencial garantizar que la IA siga siendo una herramienta al servicio del interés general y que su uso respete los derechos individuales] (COE, December 2018, par.1-3)</t>
  </si>
  <si>
    <t>https://www.coe.int/en/web/cepej/ethical-charter-on-ai1</t>
  </si>
  <si>
    <t>https://rm.coe.int/ethical-charter-en-for-publication-4-december-2018/16808f699c</t>
  </si>
  <si>
    <t>Sub-national (Subnacional)</t>
  </si>
  <si>
    <t>State of Queensland (Estado de Queensland)</t>
  </si>
  <si>
    <t>Queensland Courts (Tribunales de Queensland)</t>
  </si>
  <si>
    <t>The Use of Generative Artificial Intelligence (AI) Guidelines for Responsible Use by Non-Lawyers</t>
  </si>
  <si>
    <t>El uso de la Inteligencia Artificial Generativa (IA) Lineamientos para el uso responsable por no abogados</t>
  </si>
  <si>
    <t>Non-lawyers, including self-represented litigants, McKenzie Friends, lay advocates and employment lawyers, representing themselves or others in civil and criminal proceedings in Queensland courts and tribunals (Personas que no sean abogados, incluidos los litigantes auto representados, los amigos McKenzie, abogados legos y abogados laboralistas, que se representen a sí mismos o a otros ante procedimientos civiles y penales en los juzgados y tribunales de Queensland)</t>
  </si>
  <si>
    <t>These guidelines are aimed at non-lawyers acting in proceedings before Queensland courts and tribunals. It provides guidance on the responsible use of generative AI chatbots (e.g. ChatGPT, Gemini, Copilot) and warns against errors, bias, lack of knowledge of Australian law and possible breaches of privacy and confidentiality. The document emphasises that AI is not a substitute for legal advice and details best practices on accuracy, cybersecurity, ethical use and functional limitations of language models. [Estas directrices se dirigen a personas no abogadas que actúan en procedimientos ante los tribunales y tribunales de Queensland. Proveen orientación sobre el uso responsable de chatbots de IA generativa (p.e. ChatGPT, Gemini, Copilot) y advierte sobre errores, sesgos, falta de conocimiento del derecho australiano y posibles violaciones de privacidad y confidencialidad. El documento enfatiza que la IA no sustituye el asesoramiento legal y detalla buenas prácticas sobre exactitud, seguridad cibernética, uso ético y limitaciones funcionales de los modelos de lenguaje] (Queensland Courts, 2024)</t>
  </si>
  <si>
    <t>https://www.courts.qld.gov.au/__data/assets/pdf_file/0012/798375/artificial-intelligence-guidelines-for-non-lawyers.pdf</t>
  </si>
  <si>
    <t>https://www.courts.qld.gov.au/going-to-court/using-generative-ai</t>
  </si>
  <si>
    <t>State of Victoria (Estado de Victoria)</t>
  </si>
  <si>
    <t>Supreme Court of Victoria (Suprema Corte de Victoria)</t>
  </si>
  <si>
    <t>Guidelines for litigants: responsible use of artificial intelligence in litigation</t>
  </si>
  <si>
    <t>Lineamientos para los litigantes: uso responsable de la inteligencia artificial en los litigios</t>
  </si>
  <si>
    <t>Litigants, advocates and self-represented persons in the Supreme Court of the State of Victoria (Litigantes, abogados y personas auto-representadas ante la Corte Suprema del Estado de Victoria)</t>
  </si>
  <si>
    <t>The guide sets out principles for the responsible use of AI tools in litigation, aimed at lawyers and self-represented individuals. It warns about the risks of privacy, accuracy and bias when using models such as ChatGPT or Gemini. Requires users to understand how AI works, its limitations and to verify its content. It highlights risks in evidence, legal declarations and errors. It promotes transparency in the use of AI, without affecting the validity of documents, and clarifies that judicial officers do not use AI for decisions. [La guía establece principios para el uso responsable de herramientas de IA en litigios, dirigidos a abogados y personas auto-representadas. Advierte sobre los riesgos de privacidad, exactitud y sesgos al usar modelos como ChatGPT o Gemini. Requiere que los usuarios comprendan cómo funciona la IA, sus limitaciones y que verifiquen su contenido. Se destacan riesgos en evidencia, declaraciones juradas y errores legales. Se promueve la transparencia en el uso de IA, sin que ello afecte la validez de los documentos y se aclara que los funcionarios judiciales no emplean IA para decisiones] (Supreme Court of Victoria, May 2024)</t>
  </si>
  <si>
    <t>https://www.supremecourt.vic.gov.au/forms-fees-and-services/forms-templates-and-guidelines/guideline-responsible-use-of-ai-in-litigation</t>
  </si>
  <si>
    <t>https://www.supremecourt.vic.gov.au/sites/default/files/2024-05/AI%20Guidelines%20SCV.pdf</t>
  </si>
  <si>
    <t>African Union (Unión Africana)</t>
  </si>
  <si>
    <t>Executive Council of the African Union (Consejo Ejecutivo de la Unión Africana)</t>
  </si>
  <si>
    <t>Continental Artificial Intelligence Strategy for Africa</t>
  </si>
  <si>
    <t>Estrategia Continental de Inteligencia Artificial para África</t>
  </si>
  <si>
    <t>The Strategy is intended to guide African Union Member States, Regional Economic Communities -RECs-, and other stakeholders (La Estrategia tiene por objeto orientar a los Estados miembros de la Unión Africana, las Comunidades Económicas Regionales -CER- y otras partes interesadas)</t>
  </si>
  <si>
    <t>The document establishes a guiding and non-binding strategy adopted by the Executive Council of the African Union, but not codified as a binding instrument (El documento establece una estrategia orientadora y no vinculante, adoptada por el Consejo Ejecutivo de la Unión Africana, pero no codificada como instrumento obligatorio)</t>
  </si>
  <si>
    <t>In July 2024, the African Union Commission published the Continental Artificial Intelligence Strategy for Africa, with the aim of harnessing the transformative potential of AI for sustainable development, inclusion and economic growth in Africa. The continental strategy is based on principles that prioritise local, people-centred, human rights-respecting, inclusive, ethical and cooperative solutions. It promotes capacity building, education and regional integration to ensure the responsible and beneficial use of AI across the continent. [La Comisión de la Unión Africana publicó en julio de 2024 la Estrategia Continental de Inteligencia Artificial para África, con el objetivo de aprovechar el potencial transformador de la IA para el desarrollo sostenible, la inclusión y el crecimiento económico en África. La estrategia continental se basa en principios que priorizan soluciones locales, centradas en las personas, respetuosas de los derechos humanos, inclusivas, éticas y cooperativas. Promueve el desarrollo de capacidades, la educación y la integración regional para garantizar un uso responsable y beneficioso de la IA en todo el continente] (African Union, 2024 p.30)</t>
  </si>
  <si>
    <t>It is assumed to be the second version, as the update date on the official website is later than the publication date. There is a version in French with the name: Stratégie Continentale Sur L’Intelligence Artificielle (Se asume es la segunda versión pues la fecha de actualización en la página oficial es posterior a la de publicación. Hay una versión en Francés con el nombre: Stratégie Continentale Sur L’Intelligence Artificielle)</t>
  </si>
  <si>
    <t>https://au.int/en/documents/20240809/continental-artificial-intelligence-strategy#:~:text=The%20Continental%20AI%20Strategy%20calls,inclusive%20and%20responsible%20AI%20development</t>
  </si>
  <si>
    <t>https://au.int/sites/default/files/documents/44004-doc-EN-_Continental_AI_Strategy_July_2024.pdf</t>
  </si>
  <si>
    <t>https://au.int/sites/default/files/documents/44004-doc-FR_Strategie_Continentale_sur_lIntelligence_Artificielle_3.pdf</t>
  </si>
  <si>
    <t>Kenya (Kenia)</t>
  </si>
  <si>
    <t>Ministry of Information, Communications and the Digital Economy of the Republic of Kenya (Ministerio de Información, Comunicaciones y Economía Digital de la República de Kenia)</t>
  </si>
  <si>
    <t>Kenya National Artificial Intelligence (AI) Strategy 2025–2030</t>
  </si>
  <si>
    <t>Estrategia Nacional de Inteligencia Artificial -IA- de Kenia 2025–2030</t>
  </si>
  <si>
    <t>Kenya National Artificial Intelligence -AI- Strategy 2025–2030</t>
  </si>
  <si>
    <t>The strategy aims to guide the development of AI in Kenya within government institutions (La estrategia tiene por objeto orientar el desarrollo de la IA en Kenia dentro de las instituciones gubernamentales)</t>
  </si>
  <si>
    <t>The document is a draft for public validation; it has not yet been officially adopted or codified as a binding instrument (El documento es un borrador para validación pública; aún no ha sido adoptado oficialmente ni codificado como instrumento obligatorio)</t>
  </si>
  <si>
    <t>AI Policy Lab</t>
  </si>
  <si>
    <t>The Strategy sets out a roadmap to position the country as an African leader in AI research, innovation and commercialisation. The document proposes a comprehensive framework for the development, adoption and governance of AI, with an emphasis on digital infrastructure, data, research, talent, governance, investment and ethics. It includes guiding principles such as inclusion, transparency, sustainability and a local focus. [La Estrategia establece una hoja de ruta para posicionar al país como líder africano en investigación, innovación y comercialización de IA. El documento propone un marco integral para el desarrollo, adopción y gobernanza de la IA, con énfasis en infraestructura digital, datos, investigación, talento, gobernanza, inversión y ética. Incluye principios rectores como inclusión, transparencia, sostenibilidad y enfoque local] (Ministry of ICT and the Digital Economy, 2025, p.63)</t>
  </si>
  <si>
    <t>https://ict.go.ke/sites/default/files/2025-03/Kenya%20AI%20Strategy%202025%20-%202030.pdf</t>
  </si>
  <si>
    <t>https://ict.go.ke/sites/default/files/2025-01/Kenya%20National%20AI%20Strategy%20%28Draft%29%20for%20Public%20Validation%20%20%5B14-01-2025%5D.pdf</t>
  </si>
  <si>
    <t>https://www.aipolicy.africa/national-strategies/e9c7f2b2-64da-45fc-99e9-f51262d13f29</t>
  </si>
  <si>
    <t>Superintendency of Industry and Commerce of Colombia (Superintendencia de Industria y Comercio de Colombia)</t>
  </si>
  <si>
    <t>Circular Externa No. 002</t>
  </si>
  <si>
    <t>Circular Externa 2 de 2024 de la Superintendencia de Industria y Comercio “Lineamientos sobre el Tratamiento de Datos personales en Sistemas de Inteligencia Artificial"</t>
  </si>
  <si>
    <t>Lineamientos sobre el Tratamiento de Datos personales en Sistemas de Inteligencia Artificial</t>
  </si>
  <si>
    <t>Guidelines on the Processing of Personal Data in Artificial Intelligence Systems</t>
  </si>
  <si>
    <t>Public and private administrators of personal data supervised by the Superintendency of Industry and Commerce of Colombia (Administradores públicos y privados de datos personales vigilados por la Superintendencia de Industria y Comercio de Colombia)</t>
  </si>
  <si>
    <t>The circular establishes mandatory guidelines for the processing of personal data in IA systems, in accordance with the legal functions of the Superintendency as the national data protection authority (La circular establece lineamientos obligatorios para el tratamiento de datos personales en sistemas de IA, conforme a las funciones legales de la Superintendencia como autoridad nacional de protección de datos)</t>
  </si>
  <si>
    <t>External Circular 002/2024, Superintendency of Industry and Commerce (Circular Externa 002/2024, Superintendencia de Industria y Comercio)</t>
  </si>
  <si>
    <t>"Esta circular tiene como propósito proveer a los Administradores de Datos personales [de Colombia]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 [The purpose of this circular is to provide -Colombian- Personal Data Administrators with certainty regarding the Processing of Personal Data for the development, deployment, or use of Artificial Intelligence systems (‘AI Systems’), and to provide Data Subjects with security regarding the use of their Personal Data in AI Systems, as these are typically used to make autonomous decisions or to assist human decision-makers through recommendations and predictions." (Circular Externa de la Superintendencia de Industría y Comercio, 2024, p.1)</t>
  </si>
  <si>
    <t>https://sedeelectronica.sic.gov.co/transparencia/normativa/circular-externa-2-de-2024-de-la-superintendencia-de-industria-y-comercio-lineamientos-sobre-el-tratamiento-de-datos</t>
  </si>
  <si>
    <t>https://sedeelectronica.sic.gov.co/sites/default/files/normativa/Circular%20Externa%20No.%20002%20del%2021%20de%20agosto%20de%202024.pdf</t>
  </si>
  <si>
    <t>Guide on the scope of the directive on automated decision-making</t>
  </si>
  <si>
    <t>Guía sobre el ámbito de aplicación de la Directiva relativa a la toma de decisiones automatizada</t>
  </si>
  <si>
    <t>Officials of federal departments in Canada who oversee automated decision-making systems (Funcionarios de departamentos federales de Canadá que supervisan sistemas automatizados de toma de decisiones)</t>
  </si>
  <si>
    <t>It is an explanatory guide on when the Directive on Automated Decision-Making applies, but the guide itself is not binding (Es una guía explicativa sobre cuándo aplica la Directive on Automated Decision-Making, pero la guía en sí misma no es vinculante)</t>
  </si>
  <si>
    <t>The Guide explains the situations where the  Directive on Automated Decision-Making applies and clarifies its five criteria for scope: (1) use by a department, (2) developed/procured after April 1, 2020, (3) part of administrative decision-making, (4) replacing or assisting human judgment, and (5) in production environment. It applies to federal institutions of Canada using systems that make or aid administrative decisions affecting legal rights, privileges or interests. [La Guía explica las situaciones en las que se aplica la Directiva sobre la toma de decisiones automatizada y aclara sus cinco criterios de ámbito de aplicación: (1) uso por un departamento, (2) desarrollado/adquirido después del 1 de abril de 2020, (3) parte de la toma de decisiones administrativas, (4) sustitución o ayuda al juicio humano y (5) en entorno de producción. Se aplica a las instituciones federales de Canadá que utilizan sistemas que toman o ayudan a tomar decisiones administrativas que afectan a derechos, privilegios o intereses legales] (Government of Canada, 24 June 2024)</t>
  </si>
  <si>
    <t>Issued also in French under title: "Guide sur la portée de la directive sur la prise de décisions automatisée". First published: 2024-06-24, Date modified: 2025-06-24. It is assumed to be the second version of the instrument (Publicado también en francés con el título: "Guide sur la portée de la directive sur la prise de décisions automatisée". Primera publicación: 2024-06-24, Fecha de modificación: 2025-06-24. Se asume que es la segunda versión del instrumento)</t>
  </si>
  <si>
    <t>https://publications.gc.ca/site/eng/9.940326/publication.html</t>
  </si>
  <si>
    <t>https://www.canada.ca/en/government/system/digital-government/digital-government-innovations/responsible-use-ai/guide-scope-directive-automated-decision-making.html</t>
  </si>
  <si>
    <t>Singapore (Singapur)</t>
  </si>
  <si>
    <t>Ministry of Law of Singapore (Ministerio de Justicia de Singapur)</t>
  </si>
  <si>
    <t>Draft for Public Consultation (Borrador para consulta pública)</t>
  </si>
  <si>
    <t>Guide for Using Generative AI in the Legal Sector</t>
  </si>
  <si>
    <t>Guía para el Uso de IA Generativa en el Sector Legal</t>
  </si>
  <si>
    <t>This guide is intended for anyone working in the legal field in Singapore, including solicitors, in-house counsel, paralegals, and legal secretaries in the public or private sector (Esta guía está destinada a cualquier persona que se dedique al ámbito jurídico en Singapur, incluidos abogados, asesores jurídicos internos, asistentes jurídicos y secretarios jurídicos del sector público o privado)</t>
  </si>
  <si>
    <t>Cross-cutting scope in the Judiciary of Singapore (Alcance Transversal en el Poder Judicial de Singapur)</t>
  </si>
  <si>
    <t>The document is a non-binding guide. It is currently published as a draft for public consultation between 1 and 30 September 2025 (El documento es una guía no vinculante. De momento está publicada como borrador para consulta pública entre el 1 y el 30 de septiembre de 2025)</t>
  </si>
  <si>
    <t>"The Guide sets out key principles and provides practical guidance to support the responsible, ethical and effective use of generative AI tools in Singapore's legal sector, while maintaining high standards of professional conduct. (...) In order to help the legal sector seize the opportunities and address the challenges associated with the use of GenAI technology, the Ministry of Law has developed the Guidance to empower legal practitioners [in Singapore's public or private sector] to be informed purchasers and users of GenAI tools, without forgetting their professional obligations in the provision of legal services." [La Guía establece principios clave y ofrece orientación práctica para apoyar el uso responsable, ético y eficaz de las herramientas de IA generativa en el sector jurídico de Singapur, al tiempo que se mantienen unos altos estándares de conducta profesional. (...) Con el fin de ayudar al sector jurídico a aprovechar las oportunidades y afrontar los retos asociados al uso de la tecnología IAGen, el Ministerio de Justicia ha elaborado la Guía para capacitar a los profesionales del derecho -del sector público o privado de Singapur- para que sean compradores y usuarios informados de las herramientas GenAI, sin olvidar sus obligaciones profesionales en la prestación de servicios jurídicos." (Ministry of Law of Singapore, 01 September 2025, Par.2 and 6)</t>
  </si>
  <si>
    <t>https://www.mlaw.gov.sg/public-consultation-on-guide-for-using-generative-artificial-intelligence-in-the-legal-sector/</t>
  </si>
  <si>
    <t>https://www.mlaw.gov.sg/files/Guide_for_Using_Generative_AI_in_the_Legal_Sector.pdf</t>
  </si>
  <si>
    <t>Supreme Court of the Republic of Singapore (Corte Suprema de la República de Singapur)</t>
  </si>
  <si>
    <t>Registrar’s Circular No. 1 of 2024 - Guide on the Use of Generative Artificial Intelligence Tools by Court Users</t>
  </si>
  <si>
    <t>Circular del Registrador No. 1 de 2024 - Guía sobre el uso de herramientas de inteligencia artificial generativa por los usuarios de los tribunales</t>
  </si>
  <si>
    <t>All matters in the Supreme Court, State Courts and Family Justice Courts in Singapore, including court users such as prosecutors, advocates, self-represented persons, witnesses (Todos los asuntos en el Tribunal Supremo, Tribunales Estatales y Tribunales de Justicia de Familia en Singapur, incluye a los usuarios de los tribunales como fiscales, abogados, personas auto-representadas, testigos)</t>
  </si>
  <si>
    <t>The document is presented as a non-binding guide, stating that the court maintains a neutral stance on the use of generative AI tools and that court users assume full responsibility for AI-generated content (El documento se presenta como una guía no vinculante, en la que se afirma que el tribunal mantiene una postura neutral sobre el uso de herramientas de IA generativa y que los usuarios del tribunal asumen toda la responsabilidad de los contenidos generados por IA)</t>
  </si>
  <si>
    <t>Registrar’s Circular 1/2024, Supreme Court of the Republic of Singapore (Circular del Secretario 1/2024, Tribunal Supremo de la República de Singapur)</t>
  </si>
  <si>
    <t>"The Guide on the Use of Generative Artificial Intelligence Tools by Court Users (the 'Guide') sets out general principles and guidance in relation to the use of generative artificial intelligence tools in Court [in Singapore]. (...) The Guide applies to all matters in the Supreme Court with effect from 1 October 2024." [La Guía sobre el uso de herramientas de inteligencia artificial generativa por los usuarios de los tribunales (la 'Guía') establece principios generales y orientaciones en relación con el uso de herramientas de inteligencia artificial generativa en los procedimientos judiciales -en Singapur-. (...) La Guía se aplica a todos los asuntos del Tribunal Supremo a partir del 1 de octubre de 2024] (Singapore Courts, 1 October 2024, Par.1)</t>
  </si>
  <si>
    <t>The Guide was published on 23 September 2024 and entered into force on 1 October 2024. It is supposed to be the second version of the instrument (La guía se publicó el 23 de septiembre de 2024 y entró en vigor el 1 de octubre de 2024. Se asume que es la segunda versión del instrumento)</t>
  </si>
  <si>
    <t>https://www.judiciary.gov.sg/news-and-resources/registrar's-circulars/circular-details/registrar's-circular-no.-1-2024-supreme-court</t>
  </si>
  <si>
    <t>https://www.judiciary.gov.sg/docs/default-source/circulars/2024/registrar's_circular_no_1_2024_supreme_court.pdf</t>
  </si>
  <si>
    <t>Monetary Authority of Singapore (Autoridad Monetaria de Singapur)</t>
  </si>
  <si>
    <t>Principles to Promote Fairness, Ethics, Accountability and Transparency (FEAT) in the Use of Artificial Intelligence and Data Analytics in Singapore’s Financial Sector</t>
  </si>
  <si>
    <t>Principios para Promover la Equidad, Ética, Responsabilidad y Transparencia -FEAT- en el Uso de la Inteligencia Artificial y el Análisis de Datos en el Sector Financiero de Singapur</t>
  </si>
  <si>
    <t>Principles to Promote Fairness, Ethics, Accountability and Transparency -FEAT- in the Use of Artificial Intelligence and Data Analytics in Singapore’s Financial Sector</t>
  </si>
  <si>
    <t>All firms, both public and private, using artificial intelligence and data analytics -AIDA- to provide financial products and services in Singapore (Todas las empresas, públicas y privadas, que utilizan inteligencia artificial y análisis de datos -AIDA- para ofrecer productos y servicios financieros en Singapur)</t>
  </si>
  <si>
    <t>Cross-cutting scope in Singapore (Alcance Transversal en Singapur)</t>
  </si>
  <si>
    <t>The document establishes voluntary, non-prescriptive principles to guide the responsible use of AI and data analytics in the financial sector, with no mandatory nature (El documento establece principios voluntarios y no prescriptivos para orientar el uso responsable de IA y análisis de datos en el sector financiero, sin carácter obligatorio)</t>
  </si>
  <si>
    <t>"This document contains a set of generally accepted Principles for the use of artificial intelligence and data analytics (“AIDA”) in decision-making in the provision of financial products and services. Compared to human decision-making, the nature and the increasing use of AIDA may heighten the risks of systematic misuse. This may result in impacts which are more widespread, perpetuated at greater speed. When used responsibly and effectively, AIDA has significant potential to improve business processes, mitigate risks and facilitate stronger decision-making. (...) This set of Principles can guide all firms using AIDA to provide financial products and services [in Singapore]" [Este documento contiene un conjunto de principios generalmente aceptados para el uso de la inteligencia artificial y el análisis de datos (AIDA) en la toma de decisiones en la prestación de productos y servicios financieros. En comparación con la toma de decisiones humanas, la naturaleza y el uso cada vez mayor de la AIDA pueden aumentar los riesgos de uso indebido sistemático. Esto puede dar lugar a repercusiones más generalizadas y que se perpetúan a mayor velocidad. Cuando se utiliza de manera responsable y eficaz, la AIDA tiene un potencial significativo para mejorar los procesos empresariales, mitigar los riesgos y facilitar una toma de decisiones más sólida. (...) Este conjunto de principios puede servir de guía a todas las empresas que utilizan la AIDA para proporcionar productos y servicios financieros -en Singapur-] (MAS, 2019, p.3 and p.5)</t>
  </si>
  <si>
    <t>https://www.mas.gov.sg/publications/monographs-or-information-paper/2018/feat</t>
  </si>
  <si>
    <t>https://www.mas.gov.sg/-/media/mas/news-and-publications/monographs-and-information-papers/feat-principles-updated-7-feb-19.pdf</t>
  </si>
  <si>
    <t>South Korea (Corea del Sur)</t>
  </si>
  <si>
    <t>Ministry of Science and ICT of South Korea and the Korea Information Society Development Institute (Ministerio de Ciencia y TIC de Corea del Sur y el Instituto de Desarrollo de la Sociedad de la Información de Corea)</t>
  </si>
  <si>
    <t>AI 윤리기준</t>
  </si>
  <si>
    <t>Directrices Nacionales para la Ética en la IA</t>
  </si>
  <si>
    <t>The National Guidelines for AI Ethics</t>
  </si>
  <si>
    <t>All members of society who implement human-centered AI, both in the public and private sectors in South Korea (Todos los miembros de la sociedad que implementen una IA centrada en el ser humano, tanto en el sector público como en el privado de Corea del Sur)</t>
  </si>
  <si>
    <t>Cross-cutting scope in South Korea (Alcance Transversal en Corea del Sur)</t>
  </si>
  <si>
    <t>The guidelines present a series of principles and optional requirements to guide the implementation of AI in the country. The language used does not suggest mandatory measures, but rather recommendations (Los lineamientos presentan una serie de principios y requisitos opcionales para orientar la implementación de la IA en el país. El lenguaje utilizado no sugiere medidas obligatorias, sino más bien recomendaciones)</t>
  </si>
  <si>
    <t>The document was adopted by the Presidential Committee on the Fourth Industrial Revolution and prepared by the Ministry of Science and ICT together with the Korea Information Society Development Institute. It establishes basic principles such as respect for human dignity, the common good and the appropriate use of technology, as well as ten key requirements for the life cycle of AI systems, including human rights, privacy, diversity, harm prevention, public good, solidarity, data management, accountability, security and transparency. It is aimed at all members of society to implement human-centred AI in South Korea. [El documento fue adoptado por el Comité Presidencial sobre la Cuarta Revolución Industrial y preparado por el Ministerio de Ciencia y TIC junto con el Instituto de Desarrollo de la Sociedad de la Información de Corea. Establece principios básicos como el respeto por la dignidad humana, el bien común y el uso adecuado de la tecnología, además de diez requisitos clave para el ciclo de vida de los sistemas de IA, incluyendo derechos humanos, privacidad, diversidad, prevención de daños, bien público, solidaridad, gestión de datos, responsabilidad, seguridad y transparencia. Está dirigido a todos los miembros de la sociedad para implementar una IA centrada en el ser humano en Corea del Sur] (MSIT &amp; KISDI, 2020)</t>
  </si>
  <si>
    <t>https://ai.kisdi.re.kr/aieth/main/contents.do?menuNo=400028</t>
  </si>
  <si>
    <t>https://oecd.ai/en/dashboards/policy-initiatives/the-national-guidelines-for-ai-ethics-6636</t>
  </si>
  <si>
    <t>https://ai.kisdi.re.kr/eng/main/contents.do?menuNo=500011</t>
  </si>
  <si>
    <t>United Arab Emirates (Emiratos Árabes Unidos)</t>
  </si>
  <si>
    <t>Emirate of Dubai (Emirato de Dubái)</t>
  </si>
  <si>
    <t>Smart Dubai Government Establishment (Establecimiento del Gobierno Inteligente de Dubái)</t>
  </si>
  <si>
    <t>1.11</t>
  </si>
  <si>
    <t>مبادئ وأخلاقيات الذكاء الاصطناعي</t>
  </si>
  <si>
    <t>Principios y Directrices Éticas de IA de Smart Dubai</t>
  </si>
  <si>
    <t>Smart Dubai AI Ethics Principles &amp; Guidelines</t>
  </si>
  <si>
    <t>This document gives guidelines for achieving the ethical design and deployment of AI systems in both the public and private sectors (Este documento ofrece directrices para lograr el diseño y la implementación éticos de los sistemas de IA tanto en el sector público como en el privado)</t>
  </si>
  <si>
    <t>Cross-cutting scope in Dubai (Alcance Transversal en Dubái)</t>
  </si>
  <si>
    <t>The guidelines are non-binding, and are being drafted as a collaborative, multi-stakeholder effort (Las directrices no son vinculantes y se están elaborando como un esfuerzo colaborativo entre múltiples partes interesadas)</t>
  </si>
  <si>
    <t>The document establishes ethical principles and guidelines for the responsible design and use of artificial intelligence systems in Dubai. It is aimed at public and private organisations that develop or use AI systems that inform significant decisions. It focuses on the principles of fairness, accountability, transparency and explainability and proposes practical recommendations to ensure that AI systems respect human values and promote social welfare. The guidelines are non-binding and seek to evolve into a universal framework applicable globally. [El documento establece principios y directrices éticas para el diseño y uso responsable de sistemas de inteligencia artificial en Dubái. Está dirigido a organizaciones públicas y privadas que desarrollan o utilizan sistemas de IA que informan decisiones significativas. Se enfoca en los principios de equidad, responsabilidad, transparencia y explicabilidad y propone recomendaciones prácticas para asegurar que los sistemas de IA respeten los valores humanos y promuevan el bienestar social. Las directrices no son vinculantes y buscan evolucionar hacia un marco universal aplicable globalmente] (Smart Dubai, 2018)</t>
  </si>
  <si>
    <t>https://www.digitaldubai.ae/docs/default-source/ai-principles-resources/ai-ethics.pdf</t>
  </si>
  <si>
    <t>https://oecd.ai/en/dashboards/policy-initiatives/ai-principles-and-ethics-for-the-emirate-of-dubai-5969</t>
  </si>
  <si>
    <t>(Todas)</t>
  </si>
  <si>
    <t>Cuenta de Country or International Body (País u Organización Internacional)</t>
  </si>
  <si>
    <t>Total general</t>
  </si>
  <si>
    <t>Global_DB_AI_Guidelines_Government v1</t>
  </si>
  <si>
    <t>First publishable version. It starts with a total of 115 instruments distributed across 30 countries [1233KB]. Approximately 26 instruments imported from the AI regulation database in LAC. (Primera vesión publicable. Nace con 115 instrumentos en total distribuidos en 30 países [1233KB]. Aproximadamente 26 instrumentos importados de la base de regulación de IA en 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</si>
</sst>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Aptos Narrow"/>
      <family val="2"/>
      <scheme val="minor"/>
    </font>
    <font>
      <u/>
      <sz val="12"/>
      <color theme="10"/>
      <name val="Aptos Narrow"/>
      <family val="2"/>
      <scheme val="minor"/>
    </font>
    <font>
      <sz val="11"/>
      <color theme="1"/>
      <name val="Calibri"/>
      <family val="2"/>
    </font>
    <font>
      <sz val="12"/>
      <color rgb="FF000000"/>
      <name val="Aptos Narrow"/>
      <family val="2"/>
    </font>
    <font>
      <b/>
      <sz val="9"/>
      <color rgb="FF000000"/>
      <name val="Tahoma"/>
      <family val="2"/>
    </font>
    <font>
      <b/>
      <sz val="12"/>
      <color theme="1"/>
      <name val="Aptos Narrow"/>
      <scheme val="minor"/>
    </font>
    <font>
      <b/>
      <sz val="12"/>
      <color theme="1"/>
      <name val="Arial"/>
      <family val="2"/>
    </font>
    <font>
      <b/>
      <sz val="12"/>
      <color rgb="FF000000"/>
      <name val="Aptos Narrow"/>
      <family val="2"/>
      <scheme val="minor"/>
    </font>
    <font>
      <sz val="8"/>
      <name val="Aptos Narrow"/>
      <family val="2"/>
      <scheme val="minor"/>
    </font>
    <font>
      <sz val="10"/>
      <color indexed="81"/>
      <name val="Tahoma"/>
      <charset val="1"/>
    </font>
    <font>
      <b/>
      <sz val="11"/>
      <color rgb="FF000000"/>
      <name val="Calibri"/>
      <family val="2"/>
    </font>
    <font>
      <b/>
      <sz val="11"/>
      <name val="Calibri"/>
      <family val="2"/>
    </font>
    <font>
      <b/>
      <sz val="11"/>
      <color theme="1"/>
      <name val="Calibri"/>
      <family val="2"/>
    </font>
    <font>
      <sz val="11"/>
      <color rgb="FF000000"/>
      <name val="Calibri"/>
      <family val="2"/>
    </font>
    <font>
      <sz val="10"/>
      <color indexed="81"/>
      <name val="Tahoma"/>
      <family val="2"/>
    </font>
    <font>
      <b/>
      <sz val="10"/>
      <color indexed="81"/>
      <name val="Tahoma"/>
      <family val="2"/>
    </font>
    <font>
      <sz val="9"/>
      <color rgb="FF000000"/>
      <name val="Tahoma"/>
      <family val="2"/>
    </font>
    <font>
      <sz val="11"/>
      <color theme="1"/>
      <name val="Calibri"/>
    </font>
    <font>
      <sz val="11"/>
      <color rgb="FF000000"/>
      <name val="Calibri"/>
    </font>
    <font>
      <b/>
      <sz val="11"/>
      <name val="Calibri"/>
    </font>
    <font>
      <sz val="12"/>
      <color theme="1"/>
      <name val="Calibri"/>
    </font>
    <font>
      <b/>
      <sz val="12"/>
      <name val="Calibri"/>
    </font>
    <font>
      <u/>
      <sz val="12"/>
      <color theme="10"/>
      <name val="Calibri"/>
    </font>
    <font>
      <sz val="12"/>
      <color rgb="FF000000"/>
      <name val="Calibri"/>
    </font>
    <font>
      <sz val="12"/>
      <name val="Calibri"/>
    </font>
  </fonts>
  <fills count="10">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7" tint="0.79998168889431442"/>
        <bgColor rgb="FFD9D2E9"/>
      </patternFill>
    </fill>
    <fill>
      <patternFill patternType="solid">
        <fgColor rgb="FFD9D9D9"/>
        <bgColor rgb="FF000000"/>
      </patternFill>
    </fill>
    <fill>
      <patternFill patternType="solid">
        <fgColor rgb="FFDAE9F8"/>
        <bgColor rgb="FF000000"/>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style="medium">
        <color indexed="64"/>
      </bottom>
      <diagonal/>
    </border>
    <border>
      <left style="medium">
        <color rgb="FF000000"/>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bottom style="medium">
        <color indexed="64"/>
      </bottom>
      <diagonal/>
    </border>
    <border>
      <left style="medium">
        <color rgb="FF000000"/>
      </left>
      <right/>
      <top style="medium">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thin">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1" fillId="0" borderId="0" applyNumberFormat="0" applyFill="0" applyBorder="0" applyAlignment="0" applyProtection="0"/>
  </cellStyleXfs>
  <cellXfs count="233">
    <xf numFmtId="0" fontId="0" fillId="0" borderId="0" xfId="0"/>
    <xf numFmtId="0" fontId="0" fillId="0" borderId="2" xfId="0" applyBorder="1" applyAlignment="1">
      <alignment horizontal="lef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xf>
    <xf numFmtId="14" fontId="0" fillId="0" borderId="1" xfId="0" applyNumberFormat="1" applyBorder="1" applyAlignment="1">
      <alignment horizontal="center" vertical="center"/>
    </xf>
    <xf numFmtId="0" fontId="6" fillId="4" borderId="6"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10" fillId="6" borderId="7" xfId="0" applyFont="1" applyFill="1" applyBorder="1" applyAlignment="1">
      <alignment horizontal="center" vertical="center" wrapText="1"/>
    </xf>
    <xf numFmtId="0" fontId="2" fillId="0" borderId="7"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7" fillId="0" borderId="0" xfId="0" applyFont="1"/>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3" fillId="0" borderId="17" xfId="0" applyFont="1" applyBorder="1" applyAlignment="1">
      <alignment horizontal="left"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wrapText="1"/>
    </xf>
    <xf numFmtId="0" fontId="18" fillId="0" borderId="14" xfId="0" applyFont="1" applyBorder="1" applyAlignment="1">
      <alignment horizontal="center" vertical="center"/>
    </xf>
    <xf numFmtId="0" fontId="17" fillId="0" borderId="0" xfId="0" applyFont="1" applyAlignment="1">
      <alignment horizontal="center" vertical="center" wrapText="1"/>
    </xf>
    <xf numFmtId="0" fontId="20" fillId="0" borderId="6" xfId="0" quotePrefix="1" applyFont="1" applyBorder="1" applyAlignment="1">
      <alignment horizontal="center" vertical="center" wrapText="1"/>
    </xf>
    <xf numFmtId="0" fontId="21" fillId="0" borderId="0" xfId="0" applyFont="1" applyAlignment="1">
      <alignment horizontal="center" vertical="center" wrapText="1"/>
    </xf>
    <xf numFmtId="0" fontId="20" fillId="0" borderId="26" xfId="0" applyFont="1" applyBorder="1" applyAlignment="1">
      <alignment horizontal="center" vertical="center" wrapText="1"/>
    </xf>
    <xf numFmtId="0" fontId="20" fillId="0" borderId="26" xfId="0" quotePrefix="1" applyFont="1" applyBorder="1" applyAlignment="1">
      <alignment horizontal="center" vertical="center" wrapText="1"/>
    </xf>
    <xf numFmtId="0" fontId="22" fillId="0" borderId="6" xfId="1" applyFont="1" applyBorder="1" applyAlignment="1">
      <alignment horizontal="center" vertical="center" wrapText="1"/>
    </xf>
    <xf numFmtId="0" fontId="17" fillId="0" borderId="0" xfId="0" applyFont="1" applyAlignment="1">
      <alignment horizontal="left" vertical="center" wrapText="1"/>
    </xf>
    <xf numFmtId="0" fontId="20" fillId="0" borderId="6" xfId="0" applyFont="1" applyBorder="1" applyAlignment="1">
      <alignment horizontal="center" vertical="center" wrapText="1"/>
    </xf>
    <xf numFmtId="14" fontId="20" fillId="0" borderId="6"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0" fillId="0" borderId="6" xfId="0" applyFont="1" applyBorder="1" applyAlignment="1">
      <alignment horizontal="left" vertical="center" wrapText="1"/>
    </xf>
    <xf numFmtId="0" fontId="20" fillId="0" borderId="31" xfId="0" applyFont="1" applyBorder="1" applyAlignment="1">
      <alignment horizontal="center" vertical="center" wrapText="1"/>
    </xf>
    <xf numFmtId="14" fontId="20" fillId="0" borderId="26" xfId="0" applyNumberFormat="1" applyFont="1" applyBorder="1" applyAlignment="1">
      <alignment horizontal="center" vertical="center" wrapText="1"/>
    </xf>
    <xf numFmtId="0" fontId="23" fillId="0" borderId="26" xfId="0" applyFont="1" applyBorder="1" applyAlignment="1">
      <alignment horizontal="center" vertical="center" wrapText="1"/>
    </xf>
    <xf numFmtId="0" fontId="20" fillId="0" borderId="26" xfId="0" applyFont="1" applyBorder="1" applyAlignment="1">
      <alignment horizontal="left" vertical="center" wrapText="1"/>
    </xf>
    <xf numFmtId="0" fontId="1" fillId="0" borderId="6" xfId="1" applyBorder="1" applyAlignment="1">
      <alignment horizontal="center" vertical="center" wrapText="1"/>
    </xf>
    <xf numFmtId="0" fontId="2" fillId="0" borderId="0" xfId="0" applyFont="1" applyAlignment="1">
      <alignment horizontal="center" vertical="center" wrapText="1"/>
    </xf>
    <xf numFmtId="0" fontId="1" fillId="0" borderId="31" xfId="1" applyBorder="1" applyAlignment="1">
      <alignment horizontal="center" vertical="center" wrapText="1"/>
    </xf>
    <xf numFmtId="0" fontId="19"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34" xfId="0" applyFont="1" applyBorder="1" applyAlignment="1">
      <alignment horizontal="left" vertical="center"/>
    </xf>
    <xf numFmtId="0" fontId="13" fillId="0" borderId="17" xfId="0" applyFont="1" applyBorder="1" applyAlignment="1">
      <alignment horizontal="center" vertical="center"/>
    </xf>
    <xf numFmtId="0" fontId="2" fillId="0" borderId="36" xfId="0" applyFont="1" applyBorder="1" applyAlignment="1">
      <alignment horizontal="left" vertical="center"/>
    </xf>
    <xf numFmtId="0" fontId="2" fillId="0" borderId="6" xfId="0" applyFont="1" applyBorder="1" applyAlignment="1">
      <alignment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7" fillId="0" borderId="42" xfId="0" applyFont="1" applyBorder="1" applyAlignment="1">
      <alignment wrapText="1"/>
    </xf>
    <xf numFmtId="0" fontId="17" fillId="0" borderId="43" xfId="0" applyFont="1" applyBorder="1" applyAlignment="1">
      <alignmen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19" fillId="7" borderId="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2" fillId="0" borderId="48" xfId="0" applyFont="1" applyBorder="1" applyAlignment="1">
      <alignment horizontal="left" vertical="center" wrapText="1"/>
    </xf>
    <xf numFmtId="0" fontId="19" fillId="2" borderId="35" xfId="0" applyFont="1" applyFill="1" applyBorder="1" applyAlignment="1">
      <alignment horizontal="center" vertical="center" wrapText="1"/>
    </xf>
    <xf numFmtId="0" fontId="20" fillId="0" borderId="25" xfId="0" applyFont="1" applyBorder="1" applyAlignment="1">
      <alignment horizontal="center" vertical="center" wrapText="1"/>
    </xf>
    <xf numFmtId="14" fontId="20" fillId="0" borderId="25" xfId="0" applyNumberFormat="1" applyFont="1" applyBorder="1" applyAlignment="1">
      <alignment horizontal="center" vertical="center" wrapText="1"/>
    </xf>
    <xf numFmtId="0" fontId="20" fillId="0" borderId="25" xfId="0" quotePrefix="1" applyFont="1" applyBorder="1" applyAlignment="1">
      <alignment horizontal="center" vertical="center" wrapText="1"/>
    </xf>
    <xf numFmtId="0" fontId="20" fillId="0" borderId="25" xfId="0" applyFont="1" applyBorder="1" applyAlignment="1">
      <alignment horizontal="left" vertical="center" wrapText="1"/>
    </xf>
    <xf numFmtId="0" fontId="11" fillId="7" borderId="6" xfId="0" applyFont="1" applyFill="1" applyBorder="1" applyAlignment="1">
      <alignment horizontal="center" vertical="center" wrapText="1"/>
    </xf>
    <xf numFmtId="0" fontId="17" fillId="0" borderId="6" xfId="0" applyFont="1" applyBorder="1" applyAlignment="1">
      <alignment horizontal="center" vertical="center" wrapText="1"/>
    </xf>
    <xf numFmtId="0" fontId="2" fillId="0" borderId="0" xfId="0" applyFont="1" applyAlignment="1">
      <alignment wrapText="1"/>
    </xf>
    <xf numFmtId="0" fontId="2" fillId="0" borderId="26" xfId="0" applyFont="1" applyBorder="1" applyAlignment="1">
      <alignment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8" fillId="0" borderId="15" xfId="0" applyFont="1" applyBorder="1" applyAlignment="1">
      <alignment horizontal="center" vertical="center"/>
    </xf>
    <xf numFmtId="0" fontId="17" fillId="0" borderId="28" xfId="0" applyFont="1" applyBorder="1" applyAlignment="1">
      <alignment vertical="center" wrapText="1"/>
    </xf>
    <xf numFmtId="0" fontId="17" fillId="0" borderId="27" xfId="0" applyFont="1" applyBorder="1" applyAlignment="1">
      <alignment vertical="center" wrapText="1"/>
    </xf>
    <xf numFmtId="0" fontId="13" fillId="0" borderId="38" xfId="0" applyFont="1" applyBorder="1" applyAlignment="1">
      <alignment horizontal="center" vertical="center"/>
    </xf>
    <xf numFmtId="0" fontId="19" fillId="2" borderId="31"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22" fillId="0" borderId="26"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32" xfId="1" applyBorder="1" applyAlignment="1">
      <alignment horizontal="center" vertical="center" wrapText="1"/>
    </xf>
    <xf numFmtId="14" fontId="20" fillId="0" borderId="29" xfId="0" applyNumberFormat="1" applyFont="1" applyBorder="1" applyAlignment="1">
      <alignment horizontal="center" vertical="center" wrapText="1"/>
    </xf>
    <xf numFmtId="0" fontId="20" fillId="0" borderId="2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9" xfId="0" applyFont="1" applyBorder="1" applyAlignment="1">
      <alignment horizontal="center" vertical="center" wrapText="1"/>
    </xf>
    <xf numFmtId="0" fontId="19" fillId="7" borderId="25" xfId="0" applyFont="1" applyFill="1" applyBorder="1" applyAlignment="1">
      <alignment horizontal="center"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left" vertical="center" wrapText="1"/>
    </xf>
    <xf numFmtId="0" fontId="2" fillId="0" borderId="53" xfId="0" applyFont="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5" fillId="3" borderId="1" xfId="0" applyFont="1" applyFill="1" applyBorder="1" applyAlignment="1">
      <alignment horizontal="center" vertical="center"/>
    </xf>
    <xf numFmtId="0" fontId="2" fillId="0" borderId="17" xfId="0" applyFont="1" applyBorder="1" applyAlignment="1">
      <alignment horizontal="center" vertical="center"/>
    </xf>
    <xf numFmtId="0" fontId="0" fillId="0" borderId="6" xfId="0" applyBorder="1" applyAlignment="1">
      <alignment horizontal="center" vertical="center" wrapText="1"/>
    </xf>
    <xf numFmtId="0" fontId="2" fillId="0" borderId="17" xfId="0" applyFont="1" applyBorder="1" applyAlignment="1">
      <alignment horizontal="left" vertical="center" wrapText="1"/>
    </xf>
    <xf numFmtId="0" fontId="0" fillId="0" borderId="26" xfId="0" applyBorder="1" applyAlignment="1">
      <alignment horizontal="center" vertical="center" wrapText="1"/>
    </xf>
    <xf numFmtId="0" fontId="20" fillId="0" borderId="26" xfId="0" applyFont="1" applyBorder="1" applyAlignment="1">
      <alignment horizontal="center" vertical="center"/>
    </xf>
    <xf numFmtId="0" fontId="2" fillId="0" borderId="6"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wrapText="1"/>
    </xf>
    <xf numFmtId="0" fontId="2" fillId="0" borderId="62" xfId="0" applyFont="1" applyBorder="1" applyAlignment="1">
      <alignment horizontal="left" vertical="center" wrapText="1"/>
    </xf>
    <xf numFmtId="0" fontId="2" fillId="0" borderId="64" xfId="0" applyFont="1" applyBorder="1" applyAlignment="1">
      <alignment horizontal="left" vertical="center" wrapText="1"/>
    </xf>
    <xf numFmtId="0" fontId="2" fillId="0" borderId="66" xfId="0" applyFont="1" applyBorder="1" applyAlignment="1">
      <alignment vertical="center" wrapText="1"/>
    </xf>
    <xf numFmtId="0" fontId="2" fillId="0" borderId="67" xfId="0" applyFont="1" applyBorder="1" applyAlignment="1">
      <alignment horizontal="left" vertical="center" wrapText="1"/>
    </xf>
    <xf numFmtId="0" fontId="0" fillId="0" borderId="0" xfId="0" pivotButton="1"/>
    <xf numFmtId="0" fontId="20" fillId="0" borderId="0" xfId="0" applyFont="1" applyAlignment="1">
      <alignment horizontal="center" vertical="center" wrapText="1"/>
    </xf>
    <xf numFmtId="0" fontId="2" fillId="0" borderId="45" xfId="0" applyFont="1" applyBorder="1" applyAlignment="1">
      <alignment horizontal="left" vertical="center" wrapText="1"/>
    </xf>
    <xf numFmtId="0" fontId="17" fillId="0" borderId="0" xfId="0" applyFont="1" applyAlignment="1">
      <alignment vertical="center" wrapText="1"/>
    </xf>
    <xf numFmtId="0" fontId="2" fillId="0" borderId="36" xfId="0" applyFont="1" applyBorder="1" applyAlignment="1">
      <alignment horizontal="left" vertical="center" wrapText="1"/>
    </xf>
    <xf numFmtId="0" fontId="11" fillId="2" borderId="68" xfId="0" applyFont="1" applyFill="1" applyBorder="1" applyAlignment="1">
      <alignment horizontal="center" vertical="center" wrapText="1"/>
    </xf>
    <xf numFmtId="0" fontId="2" fillId="0" borderId="69" xfId="0" applyFont="1" applyBorder="1" applyAlignment="1">
      <alignment horizontal="center" vertical="center" wrapText="1"/>
    </xf>
    <xf numFmtId="0" fontId="11" fillId="2" borderId="70" xfId="0" applyFont="1" applyFill="1" applyBorder="1" applyAlignment="1">
      <alignment horizontal="center" vertical="center" wrapText="1"/>
    </xf>
    <xf numFmtId="0" fontId="18" fillId="0" borderId="35" xfId="0" applyFont="1" applyBorder="1" applyAlignment="1">
      <alignment horizontal="center" vertical="center"/>
    </xf>
    <xf numFmtId="0" fontId="13" fillId="0" borderId="37" xfId="0" applyFont="1" applyBorder="1" applyAlignment="1">
      <alignment horizontal="center" vertical="center"/>
    </xf>
    <xf numFmtId="0" fontId="20" fillId="0" borderId="28" xfId="0" applyFont="1" applyBorder="1" applyAlignment="1">
      <alignment horizontal="left" vertical="center" wrapText="1"/>
    </xf>
    <xf numFmtId="0" fontId="1" fillId="0" borderId="26" xfId="1" applyBorder="1" applyAlignment="1">
      <alignment horizontal="center" vertical="center" wrapText="1"/>
    </xf>
    <xf numFmtId="0" fontId="19" fillId="2" borderId="71" xfId="0" applyFont="1" applyFill="1" applyBorder="1" applyAlignment="1">
      <alignment horizontal="center" vertical="center" wrapText="1"/>
    </xf>
    <xf numFmtId="14" fontId="17" fillId="0" borderId="26" xfId="0" applyNumberFormat="1" applyFont="1" applyBorder="1" applyAlignment="1">
      <alignment horizontal="center" vertical="center" wrapText="1"/>
    </xf>
    <xf numFmtId="0" fontId="20" fillId="8" borderId="29" xfId="0" applyFont="1" applyFill="1" applyBorder="1" applyAlignment="1">
      <alignment horizontal="center" vertical="center" wrapText="1"/>
    </xf>
    <xf numFmtId="0" fontId="22" fillId="0" borderId="26" xfId="1" applyFont="1" applyBorder="1" applyAlignment="1">
      <alignment horizontal="center" vertical="center" wrapText="1"/>
    </xf>
    <xf numFmtId="14" fontId="17" fillId="0" borderId="6" xfId="0" applyNumberFormat="1" applyFont="1" applyBorder="1" applyAlignment="1">
      <alignment horizontal="center" vertical="center" wrapText="1"/>
    </xf>
    <xf numFmtId="0" fontId="20" fillId="8" borderId="27" xfId="0" applyFont="1" applyFill="1" applyBorder="1" applyAlignment="1">
      <alignment horizontal="center" vertical="center" wrapText="1"/>
    </xf>
    <xf numFmtId="14" fontId="17" fillId="0" borderId="25" xfId="0" applyNumberFormat="1" applyFont="1" applyBorder="1" applyAlignment="1">
      <alignment horizontal="center" vertical="center" wrapText="1"/>
    </xf>
    <xf numFmtId="14" fontId="17" fillId="0" borderId="50" xfId="0" applyNumberFormat="1" applyFont="1" applyBorder="1" applyAlignment="1">
      <alignment horizontal="center" vertical="center" wrapText="1"/>
    </xf>
    <xf numFmtId="0" fontId="1" fillId="0" borderId="30" xfId="1" applyBorder="1" applyAlignment="1">
      <alignment horizontal="center" vertical="center" wrapText="1"/>
    </xf>
    <xf numFmtId="0" fontId="1" fillId="0" borderId="25" xfId="1" applyBorder="1" applyAlignment="1">
      <alignment horizontal="center" vertical="center" wrapText="1"/>
    </xf>
    <xf numFmtId="0" fontId="20" fillId="0" borderId="32" xfId="0" applyFont="1" applyBorder="1" applyAlignment="1">
      <alignment horizontal="center" vertical="center" wrapText="1"/>
    </xf>
    <xf numFmtId="0" fontId="20" fillId="9" borderId="26" xfId="0" applyFont="1" applyFill="1" applyBorder="1" applyAlignment="1">
      <alignment horizontal="center" vertical="center" wrapText="1"/>
    </xf>
    <xf numFmtId="0" fontId="2" fillId="8" borderId="0" xfId="0" applyFont="1" applyFill="1"/>
    <xf numFmtId="0" fontId="11" fillId="7" borderId="35" xfId="0" applyFont="1" applyFill="1" applyBorder="1" applyAlignment="1">
      <alignment horizontal="center" vertical="center" wrapText="1"/>
    </xf>
    <xf numFmtId="0" fontId="11" fillId="7" borderId="72" xfId="0" applyFont="1" applyFill="1" applyBorder="1" applyAlignment="1">
      <alignment horizontal="center" vertical="center" wrapText="1"/>
    </xf>
    <xf numFmtId="0" fontId="20" fillId="0" borderId="73" xfId="0" applyFont="1" applyBorder="1" applyAlignment="1">
      <alignment horizontal="center" vertical="center" wrapText="1"/>
    </xf>
    <xf numFmtId="0" fontId="0" fillId="0" borderId="74" xfId="0" applyBorder="1" applyAlignment="1">
      <alignment horizontal="center" vertical="center" wrapText="1"/>
    </xf>
    <xf numFmtId="0" fontId="7" fillId="5" borderId="75" xfId="0" applyFont="1" applyFill="1" applyBorder="1" applyAlignment="1">
      <alignment horizontal="center" vertical="center" wrapText="1"/>
    </xf>
    <xf numFmtId="0" fontId="0" fillId="0" borderId="76" xfId="0" applyBorder="1" applyAlignment="1">
      <alignment horizontal="center" vertical="center"/>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0" fillId="0" borderId="0" xfId="0" applyAlignment="1">
      <alignment wrapText="1"/>
    </xf>
    <xf numFmtId="0" fontId="0" fillId="0" borderId="31" xfId="0" applyBorder="1" applyAlignment="1">
      <alignment horizontal="center" vertical="center" wrapText="1"/>
    </xf>
    <xf numFmtId="0" fontId="20" fillId="9" borderId="6" xfId="0"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5" xfId="0" applyFont="1" applyBorder="1" applyAlignment="1">
      <alignment vertical="top" wrapText="1"/>
    </xf>
    <xf numFmtId="0" fontId="2" fillId="0" borderId="6" xfId="0" applyFont="1" applyBorder="1" applyAlignment="1">
      <alignment vertical="top" wrapText="1"/>
    </xf>
    <xf numFmtId="0" fontId="24" fillId="0" borderId="26" xfId="0" applyFont="1" applyBorder="1" applyAlignment="1">
      <alignment horizontal="center" vertical="center" wrapText="1"/>
    </xf>
    <xf numFmtId="0" fontId="0" fillId="0" borderId="0" xfId="0" applyNumberFormat="1"/>
    <xf numFmtId="0" fontId="20" fillId="0" borderId="29" xfId="0" applyFont="1" applyFill="1" applyBorder="1" applyAlignment="1">
      <alignment horizontal="center" vertical="center" wrapText="1"/>
    </xf>
    <xf numFmtId="0" fontId="20" fillId="0" borderId="6" xfId="0" applyNumberFormat="1" applyFont="1" applyBorder="1" applyAlignment="1">
      <alignment horizontal="center" vertical="center" wrapText="1"/>
    </xf>
    <xf numFmtId="0" fontId="20" fillId="0" borderId="26" xfId="0" applyNumberFormat="1" applyFont="1" applyBorder="1" applyAlignment="1">
      <alignment horizontal="center" vertical="center" wrapText="1"/>
    </xf>
    <xf numFmtId="0" fontId="20" fillId="0" borderId="2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12" fillId="0" borderId="36" xfId="0" applyFont="1" applyBorder="1" applyAlignment="1">
      <alignment horizontal="center"/>
    </xf>
    <xf numFmtId="0" fontId="12" fillId="0" borderId="59" xfId="0" applyFont="1" applyBorder="1" applyAlignment="1">
      <alignment horizontal="center"/>
    </xf>
    <xf numFmtId="0" fontId="12" fillId="0" borderId="60" xfId="0" applyFont="1" applyBorder="1" applyAlignment="1">
      <alignment horizontal="center"/>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33"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2" fillId="0" borderId="45" xfId="0" applyFont="1" applyBorder="1" applyAlignment="1">
      <alignment horizontal="center"/>
    </xf>
    <xf numFmtId="0" fontId="2" fillId="0" borderId="40" xfId="0" applyFont="1" applyBorder="1" applyAlignment="1">
      <alignment horizont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1" fillId="7" borderId="54" xfId="0" applyFont="1" applyFill="1" applyBorder="1" applyAlignment="1">
      <alignment horizontal="center" vertical="center" wrapText="1"/>
    </xf>
    <xf numFmtId="0" fontId="11" fillId="7" borderId="51" xfId="0" applyFont="1" applyFill="1" applyBorder="1" applyAlignment="1">
      <alignment horizontal="center" vertical="center" wrapText="1"/>
    </xf>
    <xf numFmtId="0" fontId="11" fillId="7" borderId="52" xfId="0"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2" fillId="0" borderId="31" xfId="1" applyFont="1" applyBorder="1" applyAlignment="1">
      <alignment horizontal="center" vertical="center" wrapText="1"/>
    </xf>
  </cellXfs>
  <cellStyles count="2">
    <cellStyle name="Hyperlink" xfId="1" xr:uid="{00000000-000B-0000-0000-000008000000}"/>
    <cellStyle name="Normal" xfId="0" builtinId="0"/>
  </cellStyles>
  <dxfs count="96">
    <dxf>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164"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z val="12"/>
        <name val="Calibri"/>
      </font>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auto="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0FF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an david gutierrez" id="{41CACB4E-6335-664F-BEC1-14BC1109F483}" userId="117e3d45dde606b9" providerId="Windows Live"/>
  <person displayName="Sebastian Hurtado Guevara" id="{D7B46316-5DF7-43D4-A59B-C78F6155BDEC}" userId="S::s.hurtado2@uniandes.edu.co::37eabe9d-e751-46cf-bd01-287ca43c2bb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an Hurtado Guevara" refreshedDate="45989.573514583331" createdVersion="8" refreshedVersion="8" minRefreshableVersion="3" recordCount="115" xr:uid="{4A99512B-B640-4567-A767-30C78B5AF5C8}">
  <cacheSource type="worksheet">
    <worksheetSource name="Tabla1"/>
  </cacheSource>
  <cacheFields count="43">
    <cacheField name="No." numFmtId="0">
      <sharedItems containsNonDate="0" containsString="0" containsBlank="1"/>
    </cacheField>
    <cacheField name="Continent (Continente)" numFmtId="0">
      <sharedItems/>
    </cacheField>
    <cacheField name="Continental Subregion (Subregión Continental)" numFmtId="0">
      <sharedItems/>
    </cacheField>
    <cacheField name="Country or International Body (País u Organización Internacional)" numFmtId="0">
      <sharedItems count="32">
        <s v="Argentina"/>
        <s v="Australia"/>
        <s v="Brazil (Brasil)"/>
        <s v="Canada"/>
        <s v="Chile"/>
        <s v="China"/>
        <s v="Colombia"/>
        <s v="Council of Europe (Consejo de Europa)"/>
        <s v="Denmark (Dinamarca)"/>
        <s v="Ecuador"/>
        <s v="European Union (Unión Europea)"/>
        <s v="France (Francia)"/>
        <s v="Germany (Alemania)"/>
        <s v="India"/>
        <s v="Ireland (Irlanda)"/>
        <s v="Israel"/>
        <s v="Japan (Japón)"/>
        <s v="México"/>
        <s v="Netherlands (Países Bajos)"/>
        <s v="New Zealand (Nueva Zelanda)"/>
        <s v="Norway (Noruega)"/>
        <s v="Perú"/>
        <s v="Saudi Arabia (Arabia Saudita)"/>
        <s v="Serbia"/>
        <s v="Spain (España)"/>
        <s v="Sweden (Suecia)"/>
        <s v="Thailand (Tailandia)"/>
        <s v="United Kingdom (Reino Unido)"/>
        <s v="United States (Estados Unidos)"/>
        <s v="Uruguay"/>
        <s v="Argentine (Argentina)" u="1"/>
        <s v="Kenya (Kenia)" u="1"/>
      </sharedItems>
    </cacheField>
    <cacheField name="Geographical Scope (Ámbito Geográfico)" numFmtId="0">
      <sharedItems containsBlank="1" count="5">
        <s v="Subnational (Subnacional)"/>
        <s v="National (Nacional)"/>
        <s v="International (Internacional)"/>
        <m u="1"/>
        <s v="Sub-national (Subnacional)" u="1"/>
      </sharedItems>
    </cacheField>
    <cacheField name="Name of Subnational Territory (Nombre de territorio subnacional)" numFmtId="0">
      <sharedItems/>
    </cacheField>
    <cacheField name="Public Body (Entidad Pública)" numFmtId="0">
      <sharedItems longText="1"/>
    </cacheField>
    <cacheField name="Government Branch (Rama del Poder Público)" numFmtId="0">
      <sharedItems/>
    </cacheField>
    <cacheField name="Name of the Instrument EN/ES (Nombre del instrumento Inglés/Español)" numFmtId="0">
      <sharedItems longText="1"/>
    </cacheField>
    <cacheField name="Type of Instrument (Tipo de Instrumento)" numFmtId="0">
      <sharedItems containsBlank="1" count="15">
        <s v="Guidelines and Guides (Directrices, Guías y Lineamientos)"/>
        <s v="Principles (Principios)"/>
        <s v="Recommendations (Recomendaciones)"/>
        <s v="Standards (Estándares)"/>
        <s v="Internal Policy (Política Interna)"/>
        <s v="Assesment Tools (Herramientas de Análisis)"/>
        <s v="Model Contractual Clauses (Cláusulas Contractuales Tipo)"/>
        <m u="1"/>
        <s v="Dispositions (Disposiciones)" u="1"/>
        <s v="Directives (Directivas)" u="1"/>
        <s v="Rules and Regulations (Reglas, Reglamentos y Normativas)" u="1"/>
        <s v="Handbooks (Manuales)" u="1"/>
        <s v="Other (Otros Tipos)" u="1"/>
        <s v="Guidelines (Directrices y Lineamientos)" u="1"/>
        <s v="Guides (Guías)" u="1"/>
      </sharedItems>
    </cacheField>
    <cacheField name="Start Year (Año de Inicio)" numFmtId="0">
      <sharedItems containsSemiMixedTypes="0" containsString="0" containsNumber="1" containsInteger="1" minValue="2007" maxValue="2025"/>
    </cacheField>
    <cacheField name="Date of Publication - First Version (Fecha De Publicación - Primera Versión)" numFmtId="14">
      <sharedItems containsSemiMixedTypes="0" containsNonDate="0" containsDate="1" containsString="0" minDate="2007-02-01T00:00:00" maxDate="2025-11-28T00:00:00"/>
    </cacheField>
    <cacheField name="Date of Last Version (Fecha De La Última Versión)" numFmtId="14">
      <sharedItems containsSemiMixedTypes="0" containsNonDate="0" containsDate="1" containsString="0" minDate="2018-11-18T00:00:00" maxDate="2025-11-28T00:00:00"/>
    </cacheField>
    <cacheField name="Date of Registration or Last Update of this Item (Fecha de Registro o Última Actualización de esta Entrada)" numFmtId="14">
      <sharedItems containsSemiMixedTypes="0" containsNonDate="0" containsDate="1" containsString="0" minDate="2025-01-13T00:00:00" maxDate="2025-11-29T00:00:00"/>
    </cacheField>
    <cacheField name="Version (Versión)" numFmtId="0">
      <sharedItems containsMixedTypes="1" containsNumber="1" containsInteger="1" minValue="2021" maxValue="2025"/>
    </cacheField>
    <cacheField name="Original Name of the Instrument (Nombre original del instrumento)" numFmtId="0">
      <sharedItems/>
    </cacheField>
    <cacheField name="Name of the Instrument in Spanish (Nombre del instrumento en Español)" numFmtId="0">
      <sharedItems/>
    </cacheField>
    <cacheField name="Name of the Instrument in English (Nombre del instrumento en Inglés)" numFmtId="0">
      <sharedItems/>
    </cacheField>
    <cacheField name="Public Officers to Whom it Applies (Funcionarios Públicos a Quienes les Aplica)" numFmtId="0">
      <sharedItems longText="1"/>
    </cacheField>
    <cacheField name="Institutional Scope (Ámbito Institucional)" numFmtId="0">
      <sharedItems/>
    </cacheField>
    <cacheField name="Is it in Force? (¿Vigente?)" numFmtId="0">
      <sharedItems containsSemiMixedTypes="0" containsString="0" containsNumber="1" containsInteger="1" minValue="0" maxValue="1"/>
    </cacheField>
    <cacheField name="Legally Binding (Legalmente Vinculante)" numFmtId="0">
      <sharedItems containsSemiMixedTypes="0" containsString="0" containsNumber="1" containsInteger="1" minValue="0" maxValue="1"/>
    </cacheField>
    <cacheField name="Justification (Justificación)" numFmtId="0">
      <sharedItems longText="1"/>
    </cacheField>
    <cacheField name="Coded in a Regulatory Instrument (Codificada a través de instrumento regulatorio)" numFmtId="0">
      <sharedItems containsSemiMixedTypes="0" containsString="0" containsNumber="1" containsInteger="1" minValue="0" maxValue="1"/>
    </cacheField>
    <cacheField name="Reference and/or Name of the Regulatory Instrument (Referencia y/o Nombre del Instrumento regulatorio)" numFmtId="0">
      <sharedItems longText="1"/>
    </cacheField>
    <cacheField name="COFOG Level I (COFOG Nivel I)" numFmtId="0">
      <sharedItems/>
    </cacheField>
    <cacheField name="COFOG Level II (COFOG Nivel II)" numFmtId="0">
      <sharedItems/>
    </cacheField>
    <cacheField name="Planning, Research, and Design Stage (Fase de Conceptualización, Investigación Y Diseño)" numFmtId="0">
      <sharedItems containsSemiMixedTypes="0" containsString="0" containsNumber="1" containsInteger="1" minValue="0" maxValue="1"/>
    </cacheField>
    <cacheField name="Data Colection and Processing Stage (Fase de Recolección Y Procesamiento De Datos)" numFmtId="0">
      <sharedItems containsSemiMixedTypes="0" containsString="0" containsNumber="1" containsInteger="1" minValue="0" maxValue="1"/>
    </cacheField>
    <cacheField name="Development, Model Building and /or Adoption, Interpretarion, Verification and Validation Stage (Fase de Desarrollo y/o Adopción Del Modelo Y Validación)" numFmtId="0">
      <sharedItems containsSemiMixedTypes="0" containsString="0" containsNumber="1" containsInteger="1" minValue="0" maxValue="1"/>
    </cacheField>
    <cacheField name="Deployment, Use, Operating, and Monitoring Stage (Fase de Despliegue, Uso, Actualización Y Monitoreo)" numFmtId="0">
      <sharedItems containsSemiMixedTypes="0" containsString="0" containsNumber="1" containsInteger="1" minValue="0" maxValue="1"/>
    </cacheField>
    <cacheField name="Accountability and Evaluation Stage (Fase de Rendición De Cuentas Y Evaluación)" numFmtId="0">
      <sharedItems containsSemiMixedTypes="0" containsString="0" containsNumber="1" containsInteger="1" minValue="0" maxValue="1"/>
    </cacheField>
    <cacheField name="End-of-use, Disassembly, and Termination Stage (Fase de Fin De Utilización, Desmontaje Y Terminación)" numFmtId="0">
      <sharedItems containsSemiMixedTypes="0" containsString="0" containsNumber="1" containsInteger="1" minValue="0" maxValue="1"/>
    </cacheField>
    <cacheField name="Total Stages that are Covered (Total de Fases que Cubre)" numFmtId="0">
      <sharedItems containsSemiMixedTypes="0" containsString="0" containsNumber="1" containsInteger="1" minValue="2" maxValue="6"/>
    </cacheField>
    <cacheField name="Technology Scope (Alcance Tecnológico)" numFmtId="0">
      <sharedItems containsBlank="1" count="6">
        <s v="AI (IA)"/>
        <s v="Generative AI (IA Generativa)"/>
        <s v="Automated Decision-making Systems (Sistemas Automatizados de Toma de Decisiones)"/>
        <s v="AI in General (IA en general)"/>
        <s v="Algorithmic Tools (Herramientas Algorítmicas)"/>
        <m u="1"/>
      </sharedItems>
    </cacheField>
    <cacheField name="Previously Registered in a Repository (Previamente Registrado en un Repositorio)" numFmtId="0">
      <sharedItems containsSemiMixedTypes="0" containsString="0" containsNumber="1" containsInteger="1" minValue="0" maxValue="1"/>
    </cacheField>
    <cacheField name="Repository Name (Nombre del Repositorio)" numFmtId="0">
      <sharedItems/>
    </cacheField>
    <cacheField name="Summary (Resumen)" numFmtId="0">
      <sharedItems longText="1"/>
    </cacheField>
    <cacheField name="Editors' note (Nota de Editores)" numFmtId="0">
      <sharedItems longText="1"/>
    </cacheField>
    <cacheField name="Official Link (Enlace Oficial)" numFmtId="0">
      <sharedItems longText="1"/>
    </cacheField>
    <cacheField name="Other Informative Links (Otros Enlaces Informativos)" numFmtId="0">
      <sharedItems containsBlank="1"/>
    </cacheField>
    <cacheField name="Other Informative Links 2 (Otros Enlaces Informativos 2)" numFmtId="0">
      <sharedItems containsBlank="1"/>
    </cacheField>
    <cacheField name="Other Informative Links 3 (Otros Enlaces Informativos 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5">
  <r>
    <m/>
    <s v="Americas (América)"/>
    <s v="South America (América del Sur)"/>
    <x v="0"/>
    <x v="0"/>
    <s v="Province of Buenos Aires (Provincia de Buenos Aires)"/>
    <s v="Undersecretary of Digital Government of the Ministry of Government of the Province of Buenos Aires (Subsecretaría de Gobierno Digital del Ministerio de Gobierno de la Provincia de Buenos Aires)"/>
    <s v="Executive Branch (Rama Ejecutiva)"/>
    <s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
    <x v="0"/>
    <n v="2025"/>
    <d v="2025-11-14T00:00:00"/>
    <d v="2025-11-14T00:00:00"/>
    <d v="2025-11-27T00:00:00"/>
    <s v="Reso-2025-9-GDEBA-SSGDMGDP"/>
    <s v="Reglas para el desarrollo, implementación y uso responsable de sistemas de Inteligencia Artificial para la Administración Pública de la Provincia de Buenos Aires"/>
    <s v="Reglas para el desarrollo, implementación y uso responsable de sistemas de Inteligencia Artificial para la Administración Pública de la Provincia de Buenos Aires"/>
    <s v="Rules for the Development, Implementation and Responsible Use of Artificial Intelligence Systems for the Public Administration of Buenos Aires Province"/>
    <s v="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
    <s v="Public Administration of the Province of Buenos Aires (Administración Pública de la Provincia de Buenos Aires)"/>
    <n v="1"/>
    <n v="1"/>
    <s v="The Resolution is mandatory for all agencies of the Public Administration of the Province of Buenos Aires (La Resolución es de cumplimiento obligatorio para todos los organismos de la Administración Pública de la Provincia de Buenos Aires)"/>
    <n v="1"/>
    <s v="Resolution 9/2025, Undersecretary of Digital Government of the Ministry of Government of the Province of Buenos Aires (Resolución 9/2025, Subsecretaría de Gobierno Digital del Ministerio de Gobierno de la Provincia de Buenos Aires)"/>
    <s v="01. General public services (Servicios públicos generales)"/>
    <s v="01.3 General services (Servicios generales)"/>
    <n v="1"/>
    <n v="1"/>
    <n v="1"/>
    <n v="1"/>
    <n v="1"/>
    <n v="0"/>
    <n v="5"/>
    <x v="0"/>
    <n v="0"/>
    <s v="N/A"/>
    <s v="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
    <s v="."/>
    <s v="https://normas.gba.gob.ar/ar-b/resolucion/2025/9/549972"/>
    <s v="https://normas.gba.gob.ar/documentos/VwRM7Ju5.pdf"/>
    <m/>
    <m/>
  </r>
  <r>
    <m/>
    <s v="Americas (América)"/>
    <s v="South America (América del Sur)"/>
    <x v="0"/>
    <x v="0"/>
    <s v="Province of Santa Fe, Argentina (Provincia de Santa Fe, Argentina)"/>
    <s v="Government of the Province of Santa Fe (Gobierno de la Provincia de Santa Fe)"/>
    <s v="Executive Branch (Rama Ejecutiva)"/>
    <s v="Protocol for the Adoption and Use of Generative Artificial Intelligence Technologies in Public Administration (Protocolo para la Adopción y Uso de Tecnologías de Inteligencia Artificial Generativa en el ámbito de la Administración Pública)"/>
    <x v="0"/>
    <n v="2025"/>
    <d v="2025-11-03T00:00:00"/>
    <d v="2025-11-03T00:00:00"/>
    <d v="2025-11-27T00:00:00"/>
    <s v="Decreto N.º 2726"/>
    <s v="Protocolo para la Adopción y Uso de Tecnologías de Inteligencia Artificial Generativa en el ámbito de la Administración Pública"/>
    <s v="Protocolo para la Adopción y Uso de Tecnologías de Inteligencia Artificial Generativa en el ámbito de la Administración Pública"/>
    <s v="Protocol for the Adoption and Use of Generative Artificial Intelligence Technologies in Public Administration"/>
    <s v="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
    <s v="Public Administration of the Province of Santa Fe (Administración Pública de la Provincia de Santa Fe)"/>
    <n v="1"/>
    <n v="1"/>
    <s v="It is mandatory because it has been codified by a binding normative instrument (Es obligatorio porque ha sido codificado por un instrumento normativo vinculante)"/>
    <n v="1"/>
    <s v="Decree 2726/2025, Government of the Province of Santa Fe (Decreto 2726/2025, Gobierno de la Provincia de Santa Fe)"/>
    <s v="01. General public services (Servicios públicos generales)"/>
    <s v="01.1 Executive and legislative organs, financial and fiscal affairs, external affairs (Órganos ejecutivos y legislativos, asuntos financieros y fiscales, asuntos exteriores)"/>
    <n v="1"/>
    <n v="1"/>
    <n v="0"/>
    <n v="1"/>
    <n v="1"/>
    <n v="0"/>
    <n v="4"/>
    <x v="1"/>
    <n v="0"/>
    <s v="N/A"/>
    <s v="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
    <s v="."/>
    <s v="https://www.santafe.gob.ar/boletinoficial/ver.php?seccion=2025/2025-11-03decreto2726.html"/>
    <s v="https://www.santafe.gob.ar/boletinoficial/verPdf.php?seccion=2025/2025-11-03decreto2726.html"/>
    <m/>
    <m/>
  </r>
  <r>
    <m/>
    <s v="Americas (América)"/>
    <s v="South America (América del Sur)"/>
    <x v="0"/>
    <x v="0"/>
    <s v="Province of Buenos Aires (Provincia de Buenos Aires)"/>
    <s v="Public Prosecutor's Office of the Province of Buenos Aires (Ministerio Público de la Provincia de Buenos Aires)"/>
    <s v="Judicial Branch (Rama Judicial)"/>
    <s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
    <x v="0"/>
    <n v="2025"/>
    <d v="2025-09-10T00:00:00"/>
    <d v="2025-09-10T00:00:00"/>
    <d v="2025-09-24T00:00:00"/>
    <s v="Versión 1.0"/>
    <s v="Marco normativo y estratégico para la adopción responsable de la Inteligencia Artificial Generativa en el Ministerio Público de la provincia de Buenos Aires"/>
    <s v="Marco normativo y estratégico para la adopción responsable de la Inteligencia Artificial Generativa en el Ministerio Público de la provincia de Buenos Aires"/>
    <s v="Regulatory and Strategic Framework for the Responsible Adoption of Generative Artificial Intelligence in the Public Prosecutor's Office of Buenos Aires Province"/>
    <s v="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
    <s v="Public Prosecutor's Office of the Province of Buenos Aires (Ministerio Público de la Provincia de Buenos Aires)"/>
    <n v="1"/>
    <n v="1"/>
    <s v="The document establishes that compliance is mandatory for all MPBA agents who interact with GenAI systems (El documento establece que su cumplimiento es obligatorio para todos los agentes del MPBA que interactúen con sistemas de IAGen)"/>
    <n v="1"/>
    <s v="Resolution PG 1475/2025, Attorney General's Office of the Public Prosecutor's Office of the Province of Buenos Aires (Resolución PG 1475/2025, Procuraduría General del Ministerio Público de la Provincia de Buenos Aires"/>
    <s v="03. Public order and safety (Orden público y seguridad)"/>
    <s v="03.3 Law courts (Tribunales de justicia)"/>
    <n v="1"/>
    <n v="1"/>
    <n v="1"/>
    <n v="1"/>
    <n v="1"/>
    <n v="0"/>
    <n v="5"/>
    <x v="1"/>
    <n v="0"/>
    <s v="N/A"/>
    <s v="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
    <s v="."/>
    <s v="https://www.mpba.gov.ar/files/Reservorio/Res%20PG%20N%201475-25%20-%20Anexo.pdf"/>
    <s v="https://www.mpba.gov.ar/novedad/2447#:~:text=El%20Procurador%20General%20dict%C3%B3%20la,la%20provincia%20de%20Buenos%20Aires."/>
    <s v="https://www.mpba.gov.ar/novedad/2447"/>
    <m/>
  </r>
  <r>
    <m/>
    <s v="Americas (América)"/>
    <s v="South America (América del Sur)"/>
    <x v="0"/>
    <x v="0"/>
    <s v="Tucumán Province (Provincia de Tucumán)"/>
    <s v="Supreme Court of Justice of Tucumán (Corte Suprema de Justicia de Tucumán)"/>
    <s v="Judicial Branch (Rama Judicial)"/>
    <s v="Guiding principles for the development and application of Artificial Intelligence in the Tucumán Judiciary (Principios rectores para el desarrollo y aplicación de la Inteligencia Artificial en el ámbito del Poder Judicial de Tucumán)"/>
    <x v="1"/>
    <n v="2025"/>
    <d v="2025-08-19T00:00:00"/>
    <d v="2025-08-19T00:00:00"/>
    <d v="2025-10-15T00:00:00"/>
    <s v="Acordada 729/2025"/>
    <s v="Principios rectores para el desarrollo y aplicación de la Inteligencia Artificial en el ámbito del Poder Judicial de Tucumán"/>
    <s v="Principios rectores para el desarrollo y aplicación de la Inteligencia Artificial en el ámbito del Poder Judicial de Tucumán"/>
    <s v="Guiding principles for the development and application of Artificial Intelligence in the Tucumán Judiciary"/>
    <s v="Officials of the Judiciary of the Province of Tucumán (Funcionarios del Poder Judicial de la Provincia de Tucumán)"/>
    <s v="Judiciary of the Province of Tucumán (Poder Judicial de la Provincia de Tucumán)"/>
    <n v="1"/>
    <n v="1"/>
    <s v="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
    <n v="1"/>
    <s v="Agreement 729/2025, Supreme Court of Justice of the Province of Tucumán (Acordada 729/2025, Corte Suprema de Justicia de la Provincia de Tucumán) "/>
    <s v="03. Public order and safety (Orden público y seguridad)"/>
    <s v="03.3 Law courts (Tribunales de justicia)"/>
    <n v="1"/>
    <n v="1"/>
    <n v="1"/>
    <n v="1"/>
    <n v="1"/>
    <n v="0"/>
    <n v="5"/>
    <x v="0"/>
    <n v="0"/>
    <s v="N/A"/>
    <s v="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
    <s v="."/>
    <s v="https://acordadas.justucuman.gov.ar/?acordada=90202"/>
    <m/>
    <m/>
    <m/>
  </r>
  <r>
    <m/>
    <s v="Americas (América)"/>
    <s v="South America (América del Sur)"/>
    <x v="0"/>
    <x v="1"/>
    <s v="N/A"/>
    <s v="Centre for the Implementation of Public Policies for Equity and Growth of the Government of Argentina (Centro de Implementación de Políticas Públicas para la Equidad y el Crecimiento del Gobierno de Argentina)"/>
    <s v="Executive Branch (Rama Ejecutiva)"/>
    <s v="Guide for the Use of AI in the Public Sector in Argentina (Guía para el uso de IA en el sector público en Argentina)"/>
    <x v="0"/>
    <n v="2025"/>
    <d v="2025-05-23T00:00:00"/>
    <d v="2025-05-23T00:00:00"/>
    <d v="2025-11-28T00:00:00"/>
    <s v="1 Update (1 Actualización)"/>
    <s v="Guía para el uso de IA en el sector público en Argentina"/>
    <s v="Guía para el uso de IA en el sector público en Argentina"/>
    <s v="Guide for the Use of AI in the Public Sector in Argentina"/>
    <s v="Civil servants at national, provincial and municipal level in Argentina (Funcionarios públicos a nivel nacional, provincial y municipal en Argentina)"/>
    <s v="Argentine public sector (Sector Público Argentino)"/>
    <n v="1"/>
    <n v="0"/>
    <s v="The document is presented as a guideline, not a regulation (El documento se presenta como guía orientativa, no normativa)"/>
    <n v="0"/>
    <s v="N/A"/>
    <s v="04. Economic affairs (Asuntos económicos)"/>
    <s v="04.1 General economic, commercial and labour affairs (Asuntos económicos, comerciales y laborales generales)"/>
    <n v="1"/>
    <n v="1"/>
    <n v="1"/>
    <n v="1"/>
    <n v="1"/>
    <n v="0"/>
    <n v="5"/>
    <x v="0"/>
    <n v="0"/>
    <s v="N/A"/>
    <s v="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
    <s v="."/>
    <s v="https://www.cippec.org/publicacion/guia-para-el-uso-de-ia-en-el-sector-publico-en-argentina/"/>
    <s v="https://www.cippec.org/wp-content/uploads/2025/05/Guia-para-el-uso-de-IA-en-el-sector-publico-en-Argentina_2025.pdf"/>
    <m/>
    <m/>
  </r>
  <r>
    <m/>
    <s v="Americas (América)"/>
    <s v="South America (América del Sur)"/>
    <x v="0"/>
    <x v="0"/>
    <s v="Province of Jujuy (Provincia de Jujuy)"/>
    <s v="High Court of Justice of the Province of Jujuy (Superior Tribunal de Justicia Provincial de Jujuy)"/>
    <s v="Judicial Branch (Rama Judicial)"/>
    <s v="Protocol for the Use of Artificial Intelligence in the Judiciary of Jujuy (Protocolo para el uso de la Inteligencia Artificial en el Poder Judicial de Jujuy)"/>
    <x v="0"/>
    <n v="2025"/>
    <d v="2025-04-07T00:00:00"/>
    <d v="2025-04-07T00:00:00"/>
    <d v="2025-09-25T00:00:00"/>
    <s v="Acordada N° 31/2025"/>
    <s v="Protocolo para el uso de la Inteligencia Artificial en el Poder Judicial de Jujuy"/>
    <s v="Protocolo para el uso de la Inteligencia Artificial en el Poder Judicial de Jujuy"/>
    <s v="Protocol for the Use of Artificial Intelligence in the Judiciary of Jujuy"/>
    <s v="Magistrates, officials and employees of the Judiciary in the Province of Jujuy (Magistrados, funcionarios y empleados del Poder Judicial en la Provincia de Jujuy)"/>
    <s v="Judiciary in the Province of Jujuy (Poder Judicial en la Provincia de Jujuy)"/>
    <n v="1"/>
    <n v="1"/>
    <s v="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
    <n v="1"/>
    <s v="Agreement 31/2025, Provincial High Court of Justice of Jujuy (Acordada 31/2025, Superior Tribunal de Justicia Provincial de Jujuy)"/>
    <s v="03. Public order and safety (Orden público y seguridad)"/>
    <s v="03.3 Law courts (Tribunales de justicia)"/>
    <n v="1"/>
    <n v="1"/>
    <n v="1"/>
    <n v="1"/>
    <n v="1"/>
    <n v="0"/>
    <n v="5"/>
    <x v="0"/>
    <n v="0"/>
    <s v="N/A"/>
    <s v="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
    <s v="."/>
    <s v="https://www.saij.gob.ar/NV46237?"/>
    <s v="https://www.saij.gob.ar/descarga-archivo?guid=novacion-judi-cial-ia07-abril2025pdf&amp;name=jujuy-ac-31-laboratorio-de-innovacion-judicial-ia-07-abril-2025.pdf"/>
    <m/>
    <m/>
  </r>
  <r>
    <m/>
    <s v="Americas (América)"/>
    <s v="South America (América del Sur)"/>
    <x v="0"/>
    <x v="0"/>
    <s v="Province of Chubut (Provincia del Chubut)"/>
    <s v="High Court of Justice of Chubut (Superior Tribunal de Justicia del Chubut)"/>
    <s v="Judicial Branch (Rama Judicial)"/>
    <s v="Guidelines for the Ethical and Responsible Use of Generative Artificial Intelligence in the Judiciary of Chubut (Directivas para el Uso Ético y Responsable de Inteligencia Artificial Generativa en el Poder Judicial de Chubut)"/>
    <x v="0"/>
    <n v="2025"/>
    <d v="2025-04-01T00:00:00"/>
    <d v="2025-04-01T00:00:00"/>
    <d v="2025-10-17T00:00:00"/>
    <s v="Acuerdo Plenario N° 5435/2025"/>
    <s v="Directivas para el Uso Ético y Responsable de Inteligencia Artificial Generativa en el Poder Judicial de Chubut"/>
    <s v="Directivas para el Uso Ético y Responsable de Inteligencia Artificial Generativa en el Poder Judicial de Chubut"/>
    <s v="Guidelines for the Ethical and Responsible Use of Generative Artificial Intelligence in the Judiciary of Chubut"/>
    <s v="Members of the Judiciary of Chubut in the exercise of their official duties (Integrantes del Poder Judicial de Chubut en su ejercicio de las funciones oficiales)"/>
    <s v="Judiciary of the Province of Chubut (Poder Judicial de la Provincia del Chubut)"/>
    <n v="1"/>
    <n v="1"/>
    <s v="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
    <n v="1"/>
    <s v="Plenary Agreement 5435/2025, High Court of Justice of the Province of Chubut (Acuerdo Plenario 5435/2025, Superior Tribunal de Justicia de la Provincia del Chubut)"/>
    <s v="03. Public order and safety (Orden público y seguridad)"/>
    <s v="03.3 Law courts (Tribunales de justicia)"/>
    <n v="1"/>
    <n v="1"/>
    <n v="0"/>
    <n v="1"/>
    <n v="1"/>
    <n v="0"/>
    <n v="4"/>
    <x v="1"/>
    <n v="0"/>
    <s v="N/A"/>
    <s v="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
    <s v="."/>
    <s v="Not Available"/>
    <s v="https://www.palabrasdelderecho.com.ar/articulo/6314/Anularon-una-condena-penal-por-uso-indebido-de-inteligencia-artificial-"/>
    <m/>
    <m/>
  </r>
  <r>
    <m/>
    <s v="Americas (América)"/>
    <s v="South America (América del Sur)"/>
    <x v="0"/>
    <x v="0"/>
    <s v="Province of Santa Fe (Provincia de Santa Fe)"/>
    <s v="Supreme Court of Justice of the Province of Santa Fe (Corte Suprema de Justicia de la Provincia de Santa Fe)"/>
    <s v="Judicial Branch (Rama Judicial)"/>
    <s v="Guide to best practices for the use of generative artificial intelligence (Guía de Buenas Prácticas para el Uso de Inteligencia Artificial Generativa)"/>
    <x v="0"/>
    <n v="2025"/>
    <d v="2025-03-12T00:00:00"/>
    <d v="2025-04-01T00:00:00"/>
    <d v="2025-09-24T00:00:00"/>
    <s v="Acta N° 10"/>
    <s v="Guía de Buenas Prácticas para el Uso de Inteligencia Artificial Generativa"/>
    <s v="Guía de Buenas Prácticas para el Uso de Inteligencia Artificial Generativa"/>
    <s v="Guide to best practices for the use of generative artificial intelligence"/>
    <s v="Judges and Civil Defence Counsel of First and Second Instance in the Judiciary of the Province of Santa Fe (Jueces y fiscales de primera y segunda instancia del Poder Judicial de la Provincia de Santa Fe)"/>
    <s v="Judiciary of the Province of Santa Fe (Poder Judicial de la Provincia de Santa Fe)"/>
    <n v="1"/>
    <n v="0"/>
    <s v="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
    <n v="1"/>
    <s v="Minutes 10/2025, Supreme Court of Justice of the Province of Santa Fe (Acta 10/2025, Corte Suprema de Justicia de la Provincia de Santa Fe)"/>
    <s v="03. Public order and safety (Orden público y seguridad)"/>
    <s v="03.3 Law courts (Tribunales de justicia)"/>
    <n v="1"/>
    <n v="0"/>
    <n v="1"/>
    <n v="1"/>
    <n v="1"/>
    <n v="0"/>
    <n v="4"/>
    <x v="1"/>
    <n v="0"/>
    <s v="N/A"/>
    <s v="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
    <s v="."/>
    <s v="https://www.saij.gob.ar/NV46247?"/>
    <s v="https://www.saij.gob.ar/descarga-archivo?guid=tasdeuso-iage-nane-xo01-abril2025pdf&amp;name=ac-10-santa-fe-pautas-de-uso-iagen-anexo-01-abril-2025.pdf"/>
    <s v="https://www.justiciasantafe.gov.ar/index.php/circulares/circular-nro-19-uso-de-herramientas-de-inteligencia-artificial-generativa-en-el-poder-judicial-de-santa-fe/"/>
    <s v="https://www.justiciasantafe.gov.ar/wp-content/uploads/2025/03/Circ-19-25-anexo.pdf"/>
  </r>
  <r>
    <m/>
    <s v="Americas (América)"/>
    <s v="South America (América del Sur)"/>
    <x v="0"/>
    <x v="0"/>
    <s v="Autonomous City of Buenos Aires (Ciudad Autónoma de Buenos Aires)"/>
    <s v="Council of the Judiciary of the Autonomous City of Buenos Aires (Consejo de la Magistratura de la Ciudad Autónoma de Buenos Aires)"/>
    <s v="Judicial Branch (Rama Judicial)"/>
    <s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
    <x v="0"/>
    <n v="2025"/>
    <d v="2025-02-26T00:00:00"/>
    <d v="2025-02-26T00:00:00"/>
    <d v="2025-09-08T00:00:00"/>
    <s v="RES. PRESIDENCIA Nº 206/2025"/>
    <s v="Guía de Recomendaciones y Directrices para el Uso de Sistemas de Inteligencia Artificial (IA) en el Poder Judicial de la Ciudad Autónoma de Buenos Aires"/>
    <s v="Guía de Recomendaciones y Directrices para el Uso de Sistemas de Inteligencia Artificial -IA- en el Poder Judicial de la Ciudad Autónoma de Buenos Aires"/>
    <s v="Guidelines and Recommendations for the Use of Artificial Intelligence -AI- Systems in the Judiciary of the Autonomous City of Buenos Aires"/>
    <s v="Judges, officials and staff of the Judiciary of the Autonomous City of Buenos Aires (Magistrados, funcionarios y personal del Poder Judicial de la Ciudad Autónoma de Buenos Aires)"/>
    <s v="Judiciary of the Autonomous City of Buenos Aires (Poder Judicial de la Ciudad Autónoma de Buenos Aires)"/>
    <n v="1"/>
    <n v="1"/>
    <s v="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
    <n v="1"/>
    <s v="Presidential Resolution 0206/2025, Magistrates Council of the Province of Buenos Aires (Resolución Presidencia 0206/2025, Consejo de la Magistratura de La Provincia de Buenos Aires)"/>
    <s v="03. Public order and safety (Orden público y seguridad)"/>
    <s v="03.3 Law courts (Tribunales de justicia)"/>
    <n v="1"/>
    <n v="1"/>
    <n v="1"/>
    <n v="1"/>
    <n v="1"/>
    <n v="0"/>
    <n v="5"/>
    <x v="0"/>
    <n v="0"/>
    <s v="N/A"/>
    <s v="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
    <s v="."/>
    <s v="https://consejo.jusbaires.gob.ar/institucional/documentacion/resoluciones-centro-de-documentacion/?doc=2AABFDDF692DD84AB30C6F77C86E6E14"/>
    <s v="https://consejo.jusbaires.gob.ar/institucional/documentacion/resoluciones-centro-de-documentacion/?doc=8A31D3106DB446AB69AFFA0FBF53D82B"/>
    <m/>
    <m/>
  </r>
  <r>
    <m/>
    <s v="Americas (América)"/>
    <s v="South America (América del Sur)"/>
    <x v="0"/>
    <x v="0"/>
    <s v="Province of Neuquen (Provincia del Neuquén)"/>
    <s v="Judiciary of the Province of Neuquén (Poder Judicial de la Provincia del Neuquén)"/>
    <s v="Judicial Branch (Rama Judicial)"/>
    <s v="Recommendations for the use of generative artificial intelligence IAGen (Recomendaciones de Uso de la inteligencia artificial generativa IAGen)"/>
    <x v="2"/>
    <n v="2025"/>
    <d v="2025-02-26T00:00:00"/>
    <d v="2025-04-11T00:00:00"/>
    <d v="2025-09-25T00:00:00"/>
    <s v="Testimonio Acuerdo N° 6453"/>
    <s v="Recomendaciones de Uso de la inteligencia artificial generativa IAGen"/>
    <s v="Recomendaciones de Uso de la inteligencia artificial generativa IAGen"/>
    <s v="Recommendations for the use of generative artificial intelligence IAGen"/>
    <s v="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
    <s v="Judiciary of the Province of Neuquén (Poder Judicial de la Provincia del Neuquén)"/>
    <n v="1"/>
    <n v="1"/>
    <s v="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
    <n v="1"/>
    <s v="Testimony Agreement 6453/2025, Judiciary of the Province of Neuquén (Testimonio Acuerdo 6453/2025, Poder Judicial de Neuquén)"/>
    <s v="03. Public order and safety (Orden público y seguridad)"/>
    <s v="03.3 Law courts (Tribunales de justicia)"/>
    <n v="1"/>
    <n v="1"/>
    <n v="0"/>
    <n v="1"/>
    <n v="1"/>
    <n v="0"/>
    <n v="4"/>
    <x v="1"/>
    <n v="0"/>
    <s v="N/A"/>
    <s v="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
    <s v="."/>
    <s v="https://boficial.neuquen.gov.ar/Boletines/boletin_4423.pdf"/>
    <s v="https://www.jusneuquen.gov.ar/el-poder-judicial-avanza-en-el-uso-de-la-inteligencia-artificial-generativa/"/>
    <m/>
    <m/>
  </r>
  <r>
    <m/>
    <s v="Americas (América)"/>
    <s v="South America (América del Sur)"/>
    <x v="0"/>
    <x v="0"/>
    <s v="Autonomous City of Buenos Aires (Ciudad Autónoma de Buenos Aires)"/>
    <s v="Attorney General's Office of the Autonomous City of Buenos Aires (Procuración General de la Ciudad Autónoma de Buenos Aires)"/>
    <s v="Judicial Branch (Rama Judicial)"/>
    <s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
    <x v="0"/>
    <n v="2025"/>
    <d v="2025-02-06T00:00:00"/>
    <d v="2025-02-06T00:00:00"/>
    <d v="2025-09-25T00:00:00"/>
    <s v="IF-2025-06873959-GCABA-PG"/>
    <s v="Guía de recomendaciones para el uso ético, responsable y adecuado de IA generativa en el ámbito de la Procuración General de la Ciudad Autónoma de Buenos Aires"/>
    <s v="Guía de recomendaciones para el uso ético, responsable y adecuado de IA generativa en el ámbito de la Procuración General de la Ciudad Autónoma de Buenos Aires"/>
    <s v="Guidelines for the Ethical, Responsible and Appropriate Use of Generative AI in the Public Prosecutor's Office of the Autonomous City of Buenos Aires"/>
    <s v="All agents of the Attorney General's Office of the City of Buenos Aires who use generative AI tools in the exercise of their duties (Todos los agentes de la Procuración General de CABA que utilicen herramientas de IA generativa en el ejercicio de sus funciones)"/>
    <s v="Attorney General's Office of the City of Buenos Aires (Procuración General de la Ciudad Autonóma de Buenos Aires)"/>
    <n v="1"/>
    <n v="1"/>
    <s v="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
    <n v="1"/>
    <s v="IF-2025-06873959-GCABA-PG"/>
    <s v="03. Public order and safety (Orden público y seguridad)"/>
    <s v="03.3 Law courts (Tribunales de justicia)"/>
    <n v="1"/>
    <n v="1"/>
    <n v="1"/>
    <n v="1"/>
    <n v="1"/>
    <n v="0"/>
    <n v="5"/>
    <x v="1"/>
    <n v="0"/>
    <s v="N/A"/>
    <s v="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
    <s v="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
    <s v="Not Available"/>
    <m/>
    <m/>
    <m/>
  </r>
  <r>
    <m/>
    <s v="Americas (América)"/>
    <s v="South America (América del Sur)"/>
    <x v="0"/>
    <x v="0"/>
    <s v="Province of Buenos Aires (Provincia de Buenos Aires)"/>
    <s v="Undersecretariat of Digital Government of the Ministry of Government of the Province of Buenos Aires (Subsecretaría de Gobierno Digital del Ministerio de Gobierno de la Provincia de Buenos Aires)"/>
    <s v="Executive Branch (Rama Ejecutiva)"/>
    <s v="Guidelines for the Use of Generative Artificial Intelligence in the Public Administration of the Province of Buenos Aires (Directrices de uso de Inteligencia Artificial Generativa en la Administración Pública de la Provincia de Buenos Aires)"/>
    <x v="0"/>
    <n v="2024"/>
    <d v="2024-12-12T00:00:00"/>
    <d v="2024-12-12T00:00:00"/>
    <d v="2025-07-10T00:00:00"/>
    <s v="IF-2024-44280696-GDEBA-DPIDMGGP"/>
    <s v="Directrices de uso de Inteligencia Artificial Generativa en la Administración Pública de la Provincia de Buenos Aires"/>
    <s v="Directrices de uso de Inteligencia Artificial Generativa en la Administración Pública de la Provincia de Buenos Aires"/>
    <s v="Guidelines for the Use of Generative Artificial Intelligence in the Public Administration of the Province of Buenos Aires"/>
    <s v="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
    <s v="Public Administration of the Province of Buenos Aires (Administración Pública de la Provincia de Buenos Aires)"/>
    <n v="1"/>
    <n v="1"/>
    <s v="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
    <n v="1"/>
    <s v="Resolution 4/2025, Undersecretariat of Digital Government, Ministry of Government (Resolución 4/2025, Subsecretaría de Gobierno Digital del Ministerio de Gobierno)"/>
    <s v="01. General public services (Servicios públicos generales)"/>
    <s v="01.3 General services (Servicios generales)"/>
    <n v="1"/>
    <n v="1"/>
    <n v="1"/>
    <n v="1"/>
    <n v="1"/>
    <n v="0"/>
    <n v="5"/>
    <x v="1"/>
    <n v="0"/>
    <s v="N/A"/>
    <s v="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
    <s v="."/>
    <s v="https://normas.gba.gob.ar/ar-b/resolucion/2025/4/493209"/>
    <s v="https://normas.gba.gob.ar/anexos/descargar/dV9E5eVO.pdf"/>
    <m/>
    <m/>
  </r>
  <r>
    <m/>
    <s v="Americas (América)"/>
    <s v="South America (América del Sur)"/>
    <x v="0"/>
    <x v="0"/>
    <s v="Province of Chubut (Provincia del Chubut)"/>
    <s v="Public Prosecutor's Office of the Province of Chubut (Ministerio Público Fiscal de la Provincia del Chubut)"/>
    <s v="Judicial Branch (Rama Judicial)"/>
    <s v="Protocol of best practices for the use of generative artificial intelligence -GenAI- in the Attorney General's Office (Protocolo de Buenas Prácticas para el uso de Inteligencia Artificial Generativa -IAGen- para el Ministerio Público Fiscal)"/>
    <x v="0"/>
    <n v="2024"/>
    <d v="2024-12-04T00:00:00"/>
    <d v="2024-12-04T00:00:00"/>
    <d v="2025-09-25T00:00:00"/>
    <s v="Resolución N° 238/24 PG"/>
    <s v="Protocolo de Buenas Prácticas para el uso de Inteligencia Artificial Generativa IAGen para el Ministerio Público Fiscal"/>
    <s v="Protocolo de Buenas Prácticas para el uso de Inteligencia Artificial Generativa -IAGen- para el Ministerio Público Fiscal"/>
    <s v="Protocol of best practices for the use of generative artificial intelligence -GenAI- in the Attorney General's Office"/>
    <s v="Agents, officials and magistrates of the Public Prosecutor's Office of the Province of Chubut (Agentes, funcionarios y magistrados del Ministerio Público Fiscal de la Provincia del Chubut)"/>
    <s v="Public Prosecutor's Office of the Province of Chubut (Ministerio Público Fiscal de la Provincia del Chubut)"/>
    <n v="1"/>
    <n v="1"/>
    <s v="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
    <n v="1"/>
    <s v="Resolution PG 238/2024, Attorney General's Office of the Public Prosecutor's Office of the Province of Chubut (Resolución PG 238/2024, Procuraduría General del Ministerio Público Fiscal de la Provincia del Chubut)"/>
    <s v="03. Public order and safety (Orden público y seguridad)"/>
    <s v="03.3 Law courts (Tribunales de justicia)"/>
    <n v="1"/>
    <n v="1"/>
    <n v="1"/>
    <n v="1"/>
    <n v="1"/>
    <n v="0"/>
    <n v="5"/>
    <x v="1"/>
    <n v="0"/>
    <s v="N/A"/>
    <s v="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
    <s v="."/>
    <s v="https://www.mpfchubut.gob.ar/images/pdf/Resoluciones/2024/RES238FD.pdf"/>
    <s v="https://www.mpfchubut.gob.ar/centro-de-noticias/procuracion-general/buenas-practicas-en-el-uso-de-la-inteligencia-artificial-generativa-en-el-ministerio-publico-fiscal"/>
    <m/>
    <m/>
  </r>
  <r>
    <m/>
    <s v="Americas (América)"/>
    <s v="South America (América del Sur)"/>
    <x v="0"/>
    <x v="0"/>
    <s v="Province of Rio Negro (Provincia de Río Negro)"/>
    <s v="Superior Court of Justice of the Province of Río Negro (Superior Tribunal de Justicia de la Provincia de Río Negro)"/>
    <s v="Judicial Branch (Rama Judicial)"/>
    <s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
    <x v="0"/>
    <n v="2024"/>
    <d v="2024-10-01T00:00:00"/>
    <d v="2024-10-01T00:00:00"/>
    <d v="2025-07-16T00:00:00"/>
    <s v="Acordada N° 15/2024"/>
    <s v="Protocolo de Buenas Prácticas para el uso de Inteligencia Artificial Generativa (IAGen) Directrices y recomendaciones para el uso de IA generativa (IAGen) en el Poder Judicial"/>
    <s v="Protocolo de Buenas Prácticas para el uso de Inteligencia Artificial Generativa -IAGen- Directrices y recomendaciones para el uso de IAGen en el Poder Judicial"/>
    <s v="Good Practice Protocol for the use of Generative Artificial Intelligence -GenAI- Guidelines and recommendations for the use of GenAI in the Judiciary"/>
    <s v="Agents, officials and magistrates of the Judiciary of the Province of Rio Negro (Agentes, funcionarios y magistrados del Poder Judicial de la Provincia de Río Negro)"/>
    <s v="Judiciary of the Province of Rio Negro (Poder Judicial de la Provincia de Río Negro)"/>
    <n v="1"/>
    <n v="1"/>
    <s v="It is mandatory because it has been codified by a binding normative instrument (Es obligatorio porque ha sido codificado por un instrumento normativo vinculante)"/>
    <n v="1"/>
    <s v="Agreement 15/2024, Superior Court of Justice of the Province of Río Negro (Acordada 15/2024, Superior Tribunal de Justicia de la Provincia de Río Negro)"/>
    <s v="03. Public order and safety (Orden público y seguridad)"/>
    <s v="03.3 Law courts (Tribunales de justicia)"/>
    <n v="1"/>
    <n v="1"/>
    <n v="0"/>
    <n v="1"/>
    <n v="1"/>
    <n v="0"/>
    <n v="4"/>
    <x v="1"/>
    <n v="0"/>
    <s v="N/A"/>
    <s v="&quo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quot;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
    <s v="."/>
    <s v="https://www.saij.gob.ar/NV44151?"/>
    <s v="https://www.saij.gob.ar/descarga-archivo?guid=klmnoprs-tuvw-nove-dade-sac152024pdf&amp;name=ac-15-2024.pdf"/>
    <m/>
    <m/>
  </r>
  <r>
    <m/>
    <s v="Americas (América)"/>
    <s v="South America (América del Sur)"/>
    <x v="0"/>
    <x v="1"/>
    <s v="N/A"/>
    <s v="Argentine Agency for Access to Public Information (Agencia de Acceso a la Información Pública de Argentina)"/>
    <s v="Autonomous Body (Órgano Autónomo)"/>
    <s v="Guide for Public and Private Entities on Transparency and Personal Data Protection for Responsible Artificial Intelligence (Guía para entidades públicas y privadas en materia de Transparencia y Protección de Datos Personales para una Inteligencia Artificial responsable)"/>
    <x v="0"/>
    <n v="2024"/>
    <d v="2024-09-05T00:00:00"/>
    <d v="2024-09-05T00:00:00"/>
    <d v="2025-09-24T00:00:00"/>
    <s v="Draft Version (Versión Preliminar)"/>
    <s v="Guía para entidades públicas y privadas en materia de Transparencia y Protección de Datos Personales para una Inteligencia Artificial responsable"/>
    <s v="Guía para entidades públicas y privadas en materia de Transparencia y Protección de Datos Personales para una Inteligencia Artificial responsable"/>
    <s v="Guide for Public and Private Entities on Transparency and Personal Data Protection for Responsible Artificial Intelligence"/>
    <s v="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
    <s v="Cross-cutting scope in Argentina (Alcance Transversal en Argentina)"/>
    <n v="1"/>
    <n v="0"/>
    <s v="The document is presented as a guide to recommendations and best practices, without establishing explicit regulatory requirements (El documento se presenta como guía de recomendaciones y buenas prácticas, sin establecer obligatoriedad normativa explícita)"/>
    <n v="0"/>
    <s v="N/A"/>
    <s v="04. Economic affairs (Asuntos económicos)"/>
    <s v="04.1 General economic, commercial and labour affairs (Asuntos económicos, comerciales y laborales generales)"/>
    <n v="1"/>
    <n v="1"/>
    <n v="1"/>
    <n v="1"/>
    <n v="1"/>
    <n v="1"/>
    <n v="6"/>
    <x v="0"/>
    <n v="0"/>
    <s v="N/A"/>
    <s v="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
    <s v="."/>
    <s v="https://www.argentina.gob.ar/sites/default/files/aaip-argentina-guia_para_usar_la_ia_de_manera_responsable.pdf"/>
    <s v="https://www.argentina.gob.ar/noticias/guia-de-la-aaip-para-usar-la-inteligencia-artificial-de-manera-responsable"/>
    <m/>
    <m/>
  </r>
  <r>
    <m/>
    <s v="Americas (América)"/>
    <s v="South America (América del Sur)"/>
    <x v="0"/>
    <x v="1"/>
    <s v="N/A"/>
    <s v="Cabinet of Ministers of Argentina (Jefatura de Gabinete de Ministros de Argentina)"/>
    <s v="Executive Branch (Rama Ejecutiva)"/>
    <s v="Recommendations for Reliable Artificial Intelligence (Recomendaciones para una Inteligencia Artificial Fiable)"/>
    <x v="2"/>
    <n v="2023"/>
    <d v="2023-06-01T00:00:00"/>
    <d v="2023-06-02T00:00:00"/>
    <d v="2025-09-24T00:00:00"/>
    <s v="DI-2023-2-APN-SSTI#JGM"/>
    <s v="Recomendaciones para una Inteligencia Artificial Fiable"/>
    <s v="Recomendaciones para una Inteligencia Artificial Fiable"/>
    <s v="Recommendations for Reliable Artificial Intelligence"/>
    <s v="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
    <s v="Argentine public sector (Sector Público Argentino)"/>
    <n v="1"/>
    <n v="0"/>
    <s v="The document establishes recommendations and ethical principles for AI projects, without indicating explicit regulatory requirements (El documento establece recomendaciones y principios éticos para proyectos de IA, sin indicar obligatoriedad normativa explícita)"/>
    <n v="1"/>
    <s v="Provision 2/2023, Cabinet of Ministers (Disposición 2/2023, Jefatura de Gabinete de Ministros)"/>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
    <s v="."/>
    <s v="https://www.boletinoficial.gob.ar/detalleAviso/primera/287679/20230602"/>
    <s v="https://www.argentina.gob.ar/normativa/nacional/disposici%C3%B3n-2-2023-384656/texto"/>
    <m/>
    <m/>
  </r>
  <r>
    <m/>
    <s v="Oceania (Oceanía)"/>
    <s v="Australia and New Zealand (Australia y Nueva Zelanda)"/>
    <x v="1"/>
    <x v="1"/>
    <s v="N/A"/>
    <s v="Australian Government Digital Transformation Agency (Agencia de Transformación Digital del Gobierno de Australia)"/>
    <s v="Executive Branch (Rama Ejecutiva)"/>
    <s v="Agency guidance on public generative AI (Guía para agencias sobre el uso de IA generativa pública)"/>
    <x v="0"/>
    <n v="2025"/>
    <d v="2025-10-13T00:00:00"/>
    <d v="2025-10-13T00:00:00"/>
    <d v="2025-11-28T00:00:00"/>
    <s v="1 Update (1 Actualización)"/>
    <s v="Agency guidance on public generative AI"/>
    <s v="Guía para agencias sobre el uso de IA generativa pública"/>
    <s v="Agency guidance on public generative AI"/>
    <s v="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Agencies should adapt this advice to their specific risk profiles and operational requirements (La guía es orientativa, no normativa. Las agencias podrán adaptar este consejo a sus perfiles de riesgo específicos y requisitos operativos)"/>
    <n v="0"/>
    <s v="N/A"/>
    <s v="01. General public services (Servicios públicos generales)"/>
    <s v="01.3 General services (Servicios generales)"/>
    <n v="1"/>
    <n v="0"/>
    <n v="1"/>
    <n v="1"/>
    <n v="1"/>
    <n v="0"/>
    <n v="4"/>
    <x v="1"/>
    <n v="0"/>
    <s v="N/A"/>
    <s v="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
    <s v="."/>
    <s v="https://www.digital.gov.au/policy/ai/agency-guidance-public-generative-ai"/>
    <s v="https://www.dta.gov.au/media-releases/dta-releases-new-guidance-australian-government-use-public-generative-ai-tools"/>
    <m/>
    <m/>
  </r>
  <r>
    <m/>
    <s v="Oceania (Oceanía)"/>
    <s v="Australia and New Zealand (Australia y Nueva Zelanda)"/>
    <x v="1"/>
    <x v="1"/>
    <s v="N/A"/>
    <s v="Australian Government Digital Transformation Agency (Agencia de Transformación Digital del Gobierno de Australia)"/>
    <s v="Executive Branch (Rama Ejecutiva)"/>
    <s v="Staff guidance on public generative AI (Guía para el personal sobre el uso de IA generativa pública)"/>
    <x v="0"/>
    <n v="2025"/>
    <d v="2025-10-13T00:00:00"/>
    <d v="2025-10-13T00:00:00"/>
    <d v="2025-11-28T00:00:00"/>
    <s v="1 Update (1 Actualización)"/>
    <s v="Staff guidance on public generative AI"/>
    <s v="Guía para el personal sobre el uso de IA generativa pública"/>
    <s v="Staff guidance on public generative AI"/>
    <s v="All Australian Government personnel working with government information, including employees, contractors and consultants (Todo el personal del Gobierno australiano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
    <n v="0"/>
    <s v="N/A"/>
    <s v="01. General public services (Servicios públicos generales)"/>
    <s v="01.3 General services (Servicios generales)"/>
    <n v="1"/>
    <n v="1"/>
    <n v="1"/>
    <n v="1"/>
    <n v="1"/>
    <n v="0"/>
    <n v="5"/>
    <x v="1"/>
    <n v="0"/>
    <s v="N/A"/>
    <s v="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
    <s v="."/>
    <s v="https://www.digital.gov.au/policy/ai/staff-guidance-public-generative-ai"/>
    <s v="https://www.dta.gov.au/media-releases/dta-releases-new-guidance-australian-government-use-public-generative-ai-tools"/>
    <m/>
    <m/>
  </r>
  <r>
    <m/>
    <s v="Oceania (Oceanía)"/>
    <s v="Australia and New Zealand (Australia y Nueva Zelanda)"/>
    <x v="1"/>
    <x v="1"/>
    <s v="N/A"/>
    <s v="Department of Home Affairs of Australian Government (Departamento de Asuntos Nacionales del Gobierno de Australia)"/>
    <s v="Executive Branch (Rama Ejecutiva)"/>
    <s v="Protective Security Policy Framework Policy Advisory 001-2025: OFFICIAL Information Use with Generative Artificial Intelligence (Marco de Política de Seguridad Protectiva - Aviso de Política 001-2025: Uso de Información Oficial con Inteligencia Artificial Generativa)"/>
    <x v="0"/>
    <n v="2025"/>
    <d v="2025-10-07T00:00:00"/>
    <d v="2025-10-07T00:00:00"/>
    <d v="2025-11-28T00:00:00"/>
    <s v="FINAL Version 1.0"/>
    <s v="Protective Security Policy Framework Policy Advisory 001-2025: OFFICIAL Information Use with Generative Artificial Intelligence"/>
    <s v="Marco de Política de Seguridad Protectiva - Aviso de Política 001-2025: Uso de Información Oficial con Inteligencia Artificial Generativa"/>
    <s v="Protective Security Policy Framework Policy Advisory 001-2025: OFFICIAL Information Use with Generative Artificial Intelligence"/>
    <s v="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
    <s v="Australian Government agencies under the Protective Security Policy Framework (Agencias del Gobierno de Australia en el marco de la Política de Seguridad Protectora)"/>
    <n v="1"/>
    <n v="1"/>
    <s v="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
    <n v="1"/>
    <s v="Policy Advisory 001/2025, Department of Home Affairs of Australian Government (Aviso de Política 001/2025, Departamento de Asuntos Nacionales del Gobierno Australiano)"/>
    <s v="03. Public order and safety (Orden público y seguridad)"/>
    <s v="03.1 Police services (Servicios de policía)"/>
    <n v="1"/>
    <n v="0"/>
    <n v="1"/>
    <n v="1"/>
    <n v="0"/>
    <n v="0"/>
    <n v="3"/>
    <x v="1"/>
    <n v="0"/>
    <s v="N/A"/>
    <s v="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
    <s v="."/>
    <s v="https://www.protectivesecurity.gov.au/system/files/2025-10/pspf-policy-advisory-information-use-gen-ai.pdf"/>
    <s v="https://www.protectivesecurity.gov.au/protective-security-directions-under-pspf/protective-security-policy-advisories"/>
    <m/>
    <m/>
  </r>
  <r>
    <m/>
    <s v="Oceania (Oceanía)"/>
    <s v="Australia and New Zealand (Australia y Nueva Zelanda)"/>
    <x v="1"/>
    <x v="1"/>
    <s v="N/A"/>
    <s v="Australian Government Digital Transformation Agency (Agencia de Transformación Digital del Gobierno de Australia)"/>
    <s v="Executive Branch (Rama Ejecutiva)"/>
    <s v="Technical standard for government’s use of artificial intelligence (Estándar Técnico para el Uso de IA en el Gobierno)"/>
    <x v="3"/>
    <n v="2025"/>
    <d v="2025-07-30T00:00:00"/>
    <d v="2025-08-22T00:00:00"/>
    <d v="2025-09-24T00:00:00"/>
    <s v="Version 1"/>
    <s v="Technical standard for government’s use of artificial intelligence"/>
    <s v="Estándar Técnico para el Uso de IA en el Gobierno"/>
    <s v="Technical standard for government’s use of artificial intelligence"/>
    <s v="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
    <s v="Australian government agencies (Agencias gubernamentales australianas)"/>
    <n v="1"/>
    <n v="1"/>
    <s v="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
    <n v="0"/>
    <s v="N/A"/>
    <s v="01. General public services (Servicios públicos generales)"/>
    <s v="01.3 General services (Servicios generales)"/>
    <n v="1"/>
    <n v="1"/>
    <n v="1"/>
    <n v="1"/>
    <n v="1"/>
    <n v="1"/>
    <n v="6"/>
    <x v="0"/>
    <n v="0"/>
    <s v="N/A"/>
    <s v="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
    <s v="."/>
    <s v="https://www.digital.gov.au/policy/ai/AI-technical-standard"/>
    <s v="https://architecture.digital.gov.au/standard/government-use-ai"/>
    <s v="https://www.digital.gov.au/policy/ai/AI-technical-standard/summary-requirements-standard"/>
    <s v="https://www.digital.gov.au/sites/default/files/documents/2025-08/Australian%20Government%20AI%20technical%20standard.pdf"/>
  </r>
  <r>
    <m/>
    <s v="Oceania (Oceanía)"/>
    <s v="Australia and New Zealand (Australia y Nueva Zelanda)"/>
    <x v="1"/>
    <x v="1"/>
    <s v="N/A"/>
    <s v="Australian Government Digital Transformation Agency (Agencia de Transformación Digital del Gobierno de Australia)"/>
    <s v="Executive Branch (Rama Ejecutiva)"/>
    <s v="Pilot AI assurance framework (Marco piloto de aseguramiento de la IA)"/>
    <x v="0"/>
    <n v="2024"/>
    <d v="2024-10-21T00:00:00"/>
    <d v="2024-10-21T00:00:00"/>
    <d v="2025-09-12T00:00:00"/>
    <s v="Draft"/>
    <s v="Pilot AI assurance framework"/>
    <s v="Marco piloto de aseguramiento de la IA"/>
    <s v="Pilot AI assurance framework"/>
    <s v="Australian Government agencies using the Australian Government AI assurance framework (Australian Government agencies using the Australian Government AI assurance framework)"/>
    <s v="Australian government agencies (Agencias gubernamentales australianas)"/>
    <n v="0"/>
    <n v="0"/>
    <s v="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
    <n v="0"/>
    <s v="N/A"/>
    <s v="01. General public services (Servicios públicos generales)"/>
    <s v="01.3 General services (Servicios generales)"/>
    <n v="1"/>
    <n v="1"/>
    <n v="1"/>
    <n v="1"/>
    <n v="1"/>
    <n v="1"/>
    <n v="6"/>
    <x v="0"/>
    <n v="0"/>
    <s v="N/A"/>
    <s v="&quo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quot;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
    <s v="The framework is accompanied by a series of guidances (El marco va acompañado de una serie de guías)"/>
    <s v="https://www.digital.gov.au/policy/ai/pilot-ai-assurance-framework"/>
    <s v="https://www.digital.gov.au/policy/ai/pilot-ai-assurance-framework/guidance"/>
    <s v="https://architecture.digital.gov.au/standard/pilot-australian-government-artificial-intelligence-assurance-framework"/>
    <m/>
  </r>
  <r>
    <m/>
    <s v="Oceania (Oceanía)"/>
    <s v="Australia and New Zealand (Australia y Nueva Zelanda)"/>
    <x v="1"/>
    <x v="1"/>
    <s v="N/A"/>
    <s v="Australian Government Digital Transformation Agency (Agencia de Transformación Digital del Gobierno de Australia)"/>
    <s v="Executive Branch (Rama Ejecutiva)"/>
    <s v="Guidance for staff training on AI (Guía para la capacitación del personal sobre IA)"/>
    <x v="0"/>
    <n v="2024"/>
    <d v="2024-10-10T00:00:00"/>
    <d v="2025-08-01T00:00:00"/>
    <d v="2025-09-12T00:00:00"/>
    <s v="v1.1"/>
    <s v="Guidance for staff training on AI"/>
    <s v="Guía para la capacitación del personal sobre IA"/>
    <s v="Guidance for staff training on AI"/>
    <s v="All Australian Government Digital Transformation Agency staff, regardless of their role (Todo el personal de la Agencia de Transformación Digital del Gobierno de Australia, independientemente de su función)"/>
    <s v="Australian Government Digital Transformation Agency (Agencia de Transformación Digital del Gobierno de Australia)"/>
    <n v="1"/>
    <n v="0"/>
    <s v="The document indicates that training is strongly recommended but not mandatory (El documento indica que la formación es fuertemente recomendada pero no obligatoria)"/>
    <n v="0"/>
    <s v="N/A"/>
    <s v="01. General public services (Servicios públicos generales)"/>
    <s v="01.3 General services (Servicios generales)"/>
    <n v="1"/>
    <n v="0"/>
    <n v="1"/>
    <n v="1"/>
    <n v="1"/>
    <n v="0"/>
    <n v="4"/>
    <x v="0"/>
    <n v="0"/>
    <s v="N/A"/>
    <s v="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
    <s v="The instrument includes the Guidance for staff training on AI and the guidance &quot;AI in government: fundamentals training&quot; (El instrumento incluye la Guía para la capacitación del personal sobre IA y la guía &quot;IA en el gobierno: capacitación fundamental&quot;)"/>
    <s v="https://www.digital.gov.au/policy/ai/staff-training"/>
    <s v="https://www.digital.gov.au/sites/default/files/documents/2024-10/Guidance%20for%20staff%20training%20v1.1.pdf"/>
    <s v="https://www.digital.gov.au/sites/default/files/documents/2025-08/25-0142%20AI%20training%20accessible.pdf"/>
    <m/>
  </r>
  <r>
    <m/>
    <s v="Oceania (Oceanía)"/>
    <s v="Australia and New Zealand (Australia y Nueva Zelanda)"/>
    <x v="1"/>
    <x v="1"/>
    <s v="N/A"/>
    <s v="Australian National Audit Office (Oficina Nacional de Auditoría de Australia)"/>
    <s v="Autonomous Body (Órgano Autónomo)"/>
    <s v="Use of Public Generative Artificial Intelligence Platforms Guideline (Guía para el uso de plataformas públicas de inteligencia artificial generativa)"/>
    <x v="0"/>
    <n v="2024"/>
    <d v="2024-10-10T00:00:00"/>
    <d v="2024-10-10T00:00:00"/>
    <d v="2025-09-19T00:00:00"/>
    <s v="Version 1.1"/>
    <s v="Use of Public Generative Artificial Intelligence Platforms Guideline"/>
    <s v="Guía para el uso de plataformas públicas de inteligencia artificial generativa"/>
    <s v="Use of Public Generative Artificial Intelligence Platforms Guideline"/>
    <s v="This guideline outlines the conditions under which ANAO staff can use publicly available generative AI platforms (Esta directriz describe las condiciones en las que el personal de la ANAO puede utilizar plataformas de IA generativa disponibles públicamente)"/>
    <s v="Australian National Audit Office (Oficina Nacional de Auditoría de Australia)"/>
    <n v="1"/>
    <n v="1"/>
    <s v="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
    <n v="0"/>
    <s v="N/A"/>
    <s v="01. General public services (Servicios públicos generales)"/>
    <s v="01.3 General services (Servicios generales)"/>
    <n v="1"/>
    <n v="1"/>
    <n v="0"/>
    <n v="1"/>
    <n v="1"/>
    <n v="0"/>
    <n v="4"/>
    <x v="1"/>
    <n v="0"/>
    <s v="N/A"/>
    <s v="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
    <s v="."/>
    <s v="https://www.aph.gov.au/-/media/Estimates/fpa/supp2425/14_ANAO_internal_policy_regarding_use_of_AI.pdf"/>
    <m/>
    <m/>
    <m/>
  </r>
  <r>
    <m/>
    <s v="Oceania (Oceanía)"/>
    <s v="Australia and New Zealand (Australia y Nueva Zelanda)"/>
    <x v="1"/>
    <x v="1"/>
    <s v="N/A"/>
    <s v="Australian Government Digital Transformation Agency (Agencia de Transformación Digital del Gobierno de Australia)"/>
    <s v="Executive Branch (Rama Ejecutiva)"/>
    <s v="Policy for the responsible use of AI in government (Política para el uso responsable de la IA en el gobierno)"/>
    <x v="4"/>
    <n v="2024"/>
    <d v="2024-09-01T00:00:00"/>
    <d v="2024-10-10T00:00:00"/>
    <d v="2025-07-31T00:00:00"/>
    <s v="Version 1.1"/>
    <s v="Policy for the responsible use of AI in government"/>
    <s v="Política para el uso responsable de la IA en el gobierno"/>
    <s v="Policy for the responsible use of AI in government"/>
    <s v="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
    <s v="Non-corporate Commonwealth entities in Australia (Entidades no corporativas de la Commonwealth en Australia) "/>
    <n v="1"/>
    <n v="1"/>
    <s v="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1"/>
    <n v="1"/>
    <n v="1"/>
    <n v="0"/>
    <n v="4"/>
    <x v="0"/>
    <n v="0"/>
    <s v="N/A"/>
    <s v="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quot;habilitar y preparar, participar de manera responsable, y evolucionar e integrar&quot;,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
    <s v="."/>
    <s v="https://www.digital.gov.au/policy/ai/policy"/>
    <s v="https://www.digital.gov.au/sites/default/files/documents/2024-10/Policy%20for%20the%20responsible%20use%20of%20AI%20in%20government%201.1.pdf"/>
    <s v="https://architecture.digital.gov.au/policy/responsible-use-of-ai-in-government"/>
    <m/>
  </r>
  <r>
    <m/>
    <s v="Oceania (Oceanía)"/>
    <s v="Australia and New Zealand (Australia y Nueva Zelanda)"/>
    <x v="1"/>
    <x v="1"/>
    <s v="N/A"/>
    <s v="Australian Government Digital Transformation Agency (Agencia de Transformación Digital del Gobierno de Australia)"/>
    <s v="Executive Branch (Rama Ejecutiva)"/>
    <s v="Standard for AI transparency statements (Norma para las declaraciones de transparencia en materia de IA)"/>
    <x v="3"/>
    <n v="2024"/>
    <d v="2024-08-29T00:00:00"/>
    <d v="2024-08-29T00:00:00"/>
    <d v="2025-07-31T00:00:00"/>
    <s v="Version 1.1"/>
    <s v="Standard for AI transparency statements"/>
    <s v="Norma para las declaraciones de transparencia en materia de IA"/>
    <s v="Standard for AI transparency statements"/>
    <s v="Officials responsible for the adoption, management, and oversight of AI systems in Australian federal government agencies (Funcionarios responsables de la adopción, gestión y supervisión de sistemas de IA en agencias del gobierno federal australiano)"/>
    <s v="Australian Federal Government Agencies (Agencias del Gobierno Federal Australiano)"/>
    <n v="1"/>
    <n v="1"/>
    <s v="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0"/>
    <n v="1"/>
    <n v="1"/>
    <n v="0"/>
    <n v="3"/>
    <x v="0"/>
    <n v="0"/>
    <s v="N/A"/>
    <s v="&quo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quot;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
    <s v="."/>
    <s v="https://www.digital.gov.au/policy/ai/transparency-statements"/>
    <s v="https://www.digital.gov.au/sites/default/files/documents/2024-08/Standard%20for%20AI%20transparency%20statements%20v1.1.pdf"/>
    <s v="https://architecture.digital.gov.au/standard/ai-transparency-statements"/>
    <m/>
  </r>
  <r>
    <m/>
    <s v="Oceania (Oceanía)"/>
    <s v="Australia and New Zealand (Australia y Nueva Zelanda)"/>
    <x v="1"/>
    <x v="1"/>
    <s v="N/A"/>
    <s v="Australian Signals Directorate’s Australian Cyber Security Centre (Centro Australiano de Ciberseguridad de la Dirección de Señales de Australia)"/>
    <s v="Executive Branch (Rama Ejecutiva)"/>
    <s v="Engaging with Artificial Intelligence -AI- (Interactuando con la Inteligencia Artificial -IA-)"/>
    <x v="0"/>
    <n v="2024"/>
    <d v="2024-01-24T00:00:00"/>
    <d v="2024-01-24T00:00:00"/>
    <d v="2025-09-12T00:00:00"/>
    <s v="1 Update (1 Actualización)"/>
    <s v="Engaging with Artificial Intelligence (AI)"/>
    <s v="Interactuando con la Inteligencia Artificial -IA-"/>
    <s v="Engaging with Artificial Intelligence -AI-"/>
    <s v="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
    <s v="Cross-cutting scope in Australia (Alcance Transversal en Australia)"/>
    <n v="1"/>
    <n v="0"/>
    <s v="The document provides voluntary recommendations for the safe use of AI systems, without establishing legal obligations (El documento proporciona recomendaciones voluntarias para el uso seguro de sistemas de IA, sin establecer obligaciones legales)"/>
    <n v="0"/>
    <s v="N/A"/>
    <s v="03. Public order and safety (Orden público y seguridad)"/>
    <s v="03.1 Police services (Servicios de policía)"/>
    <n v="1"/>
    <n v="1"/>
    <n v="1"/>
    <n v="1"/>
    <n v="1"/>
    <n v="0"/>
    <n v="5"/>
    <x v="0"/>
    <n v="0"/>
    <s v="N/A"/>
    <s v="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
    <s v="."/>
    <s v="https://www.cyber.gov.au/business-government/secure-design/artificial-intelligence/engaging-with-artificial-intelligence"/>
    <s v="https://www.cyber.gov.au/sites/default/files/2025-03/Engaging%20with%20artificial%20intelligence%20%28January%202024%29.pdf"/>
    <m/>
    <m/>
  </r>
  <r>
    <m/>
    <s v="Oceania (Oceanía)"/>
    <s v="Australia and New Zealand (Australia y Nueva Zelanda)"/>
    <x v="1"/>
    <x v="1"/>
    <s v="N/A"/>
    <s v="Australian Government Digital Transformation Agency (Agencia de Transformación Digital del Gobierno de Australia)"/>
    <s v="Executive Branch (Rama Ejecutiva)"/>
    <s v="Interim guidance on government use of public generative AI tools (Guía provisional sobre el uso gubernamental de herramientas públicas de IA generativa)"/>
    <x v="0"/>
    <n v="2023"/>
    <d v="2023-06-29T00:00:00"/>
    <d v="2023-11-22T00:00:00"/>
    <d v="2025-09-19T00:00:00"/>
    <s v="Version 2.0"/>
    <s v="Interim guidance on government use of public generative AI tools"/>
    <s v="Guía provisional sobre el uso gubernamental de herramientas públicas de IA generativa"/>
    <s v="Interim guidance on government use of public generative AI tools"/>
    <s v="The guidance is provided for Australian government agencies to implement within their organisation (La guía se proporciona a las agencias gubernamentales australianas para que la implementen dentro de su organización)"/>
    <s v="Australian government agencies (Agencias gubernamentales australianas)"/>
    <n v="1"/>
    <n v="0"/>
    <s v="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
    <n v="0"/>
    <s v="N/A"/>
    <s v="01. General public services (Servicios públicos generales)"/>
    <s v="01.3 General services (Servicios generales)"/>
    <n v="1"/>
    <n v="1"/>
    <n v="1"/>
    <n v="1"/>
    <n v="1"/>
    <n v="0"/>
    <n v="5"/>
    <x v="1"/>
    <n v="0"/>
    <s v="N/A"/>
    <s v="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
    <s v="."/>
    <s v="https://architecture.digital.gov.au/guidance-generative-ai"/>
    <s v="https://architecture.digital.gov.au/design/generative-ai"/>
    <m/>
    <m/>
  </r>
  <r>
    <m/>
    <s v="Oceania (Oceanía)"/>
    <s v="Australia and New Zealand (Australia y Nueva Zelanda)"/>
    <x v="1"/>
    <x v="1"/>
    <s v="N/A"/>
    <s v="Australian Government Department of Industry, Science and Resources (Departamento de Industria, Ciencia y Recursos del Gobierno de Australia)"/>
    <s v="Executive Branch (Rama Ejecutiva)"/>
    <s v="Australia’s Artificial Intelligence Ethics Principles (Principios Éticos de Australia para la Inteligencia Artificial)"/>
    <x v="1"/>
    <n v="2019"/>
    <d v="2019-11-07T00:00:00"/>
    <d v="2024-10-11T00:00:00"/>
    <d v="2025-07-31T00:00:00"/>
    <s v="1 Update (1 Actualización)"/>
    <s v="Australia’s Artificial Intelligence Ethics Principles"/>
    <s v="Principios Éticos de Australia para la Inteligencia Artificial"/>
    <s v="Australia’s Artificial Intelligence Ethics Principles"/>
    <s v="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
    <s v="Cross-cutting scope in Australia (Alcance Transversal en Australia)"/>
    <n v="1"/>
    <n v="0"/>
    <s v="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
    <n v="0"/>
    <s v="N/A"/>
    <s v="04. Economic affairs (Asuntos económicos)"/>
    <s v="04.1 General economic, commercial and labour affairs (Asuntos económicos, comerciales y laborales generales)"/>
    <n v="1"/>
    <n v="1"/>
    <n v="1"/>
    <n v="1"/>
    <n v="1"/>
    <n v="0"/>
    <n v="5"/>
    <x v="0"/>
    <n v="0"/>
    <s v="N/A"/>
    <s v="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
    <s v="."/>
    <s v="https://www.industry.gov.au/publications/australias-artificial-intelligence-ethics-principles/australias-ai-ethics-principles"/>
    <s v="https://architecture.digital.gov.au/strategy/australias-artificial-intelligence-ethics-principles"/>
    <m/>
    <m/>
  </r>
  <r>
    <m/>
    <s v="Oceania (Oceanía)"/>
    <s v="Australia and New Zealand (Australia y Nueva Zelanda)"/>
    <x v="1"/>
    <x v="1"/>
    <s v="N/A"/>
    <s v="Office of the Ombudsman of the Commonwealth of Australia (Office of the Ombudsman of the Commonwealth of Australia)"/>
    <s v="Autonomous Body (Órgano Autónomo)"/>
    <s v="Automated Decision-Making – Better Practice Guide (Guía de Buenas Prácticas para la Toma de Decisiones Automatizada)"/>
    <x v="0"/>
    <n v="2007"/>
    <d v="2007-02-01T00:00:00"/>
    <d v="2025-03-01T00:00:00"/>
    <d v="2025-09-19T00:00:00"/>
    <s v="2025 update (Actualización de 2025)"/>
    <s v="Automated Decision-Making – Better Practice Guide"/>
    <s v="Guía de Buenas Prácticas para la Toma de Decisiones Automatizada"/>
    <s v="Automated Decision-Making – Better Practice Guide"/>
    <s v="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
    <s v="Australian Agencies (Agencias Australianas)"/>
    <n v="1"/>
    <n v="0"/>
    <s v="The document sets out best practices and recommendations, but does not impose legal obligations (El documento establece buenas prácticas y recomendaciones, pero no impone obligaciones legales)"/>
    <n v="0"/>
    <s v="N/A"/>
    <s v="01. General public services (Servicios públicos generales)"/>
    <s v="01.3 General services (Servicios generales)"/>
    <n v="1"/>
    <n v="1"/>
    <n v="1"/>
    <n v="1"/>
    <n v="1"/>
    <n v="0"/>
    <n v="5"/>
    <x v="2"/>
    <n v="0"/>
    <s v="N/A"/>
    <s v="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
    <s v="."/>
    <s v="https://www.ombudsman.gov.au/__data/assets/pdf_file/0025/317437/Automated-Decision-Making-Better-Practice-Guide-March-2025.pdf"/>
    <s v="https://architecture.digital.gov.au/design/automated-decision-making-better-practice-guide"/>
    <s v="https://www.ombudsman.gov.au/__data/assets/pdf_file/0030/109596/OMB1188-Automated-Decision-Making-Report_Final-A1898885.pdf"/>
    <m/>
  </r>
  <r>
    <m/>
    <s v="Americas (América)"/>
    <s v="South America (América del Sur)"/>
    <x v="2"/>
    <x v="1"/>
    <s v="N/A"/>
    <s v="National Council of Justice of Brazil (Consejo Nacional de Justicia de Brasil)"/>
    <s v="Judicial Branch (Rama Judicial)"/>
    <s v="Guidelines for the development, use and governance of solutions developed with artificial intelligence resources in the Judiciary (Directrices para el desarrollo, uso y gobernanza de soluciones desarrolladas con recursos de inteligencia artificial en el Poder Judicial)"/>
    <x v="0"/>
    <n v="2025"/>
    <d v="2025-03-11T00:00:00"/>
    <d v="2025-03-14T00:00:00"/>
    <d v="2025-07-16T00:00:00"/>
    <s v="Resolução Nº 615/2025"/>
    <s v="Diretrizes para o desenvolvimento, utilização e governança de soluções desenvolvidas com recursos de inteligência artificial no Poder Judiciário"/>
    <s v="Directrices para el desarrollo, uso y gobernanza de soluciones desarrolladas con recursos de inteligencia artificial en el Poder Judicial"/>
    <s v="Guidelines for the development, use and governance of solutions developed with artificial intelligence resources in the Judiciary"/>
    <s v="Magistrates, judges, servants and organs of the Brazilian Judiciary (Magistrados, jueces, servidores y órganos del poder judicial brasileño)"/>
    <s v="Brazilian Judiciary (Poder Judicial Brasileño)"/>
    <n v="1"/>
    <n v="1"/>
    <s v="It is mandatory because it has been codified by a binding normative instrument (Es obligatorio porque ha sido codificado por un instrumento normativo vinculante)"/>
    <n v="1"/>
    <s v="Resolution 615/2025 National Council of Justice (Resolución 615/2025, Consejo Nacional de Justicia)"/>
    <s v="03. Public order and safety (Orden público y seguridad)"/>
    <s v="03.3 Law courts (Tribunales de justicia)"/>
    <n v="1"/>
    <n v="1"/>
    <n v="1"/>
    <n v="1"/>
    <n v="1"/>
    <n v="0"/>
    <n v="5"/>
    <x v="0"/>
    <n v="0"/>
    <s v="N/A"/>
    <s v="&quo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quot;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
    <s v="."/>
    <s v="https://atos.cnj.jus.br/atos/detalhar/6001"/>
    <s v="https://atos.cnj.jus.br/files/original1555302025031467d4517244566.pdf"/>
    <m/>
    <m/>
  </r>
  <r>
    <m/>
    <s v="Americas (América)"/>
    <s v="South America (América del Sur)"/>
    <x v="2"/>
    <x v="1"/>
    <s v="N/A"/>
    <s v="National Council of Justice of Brazil (Consejo Nacional de Justicia de Brasil)"/>
    <s v="Judicial Branch (Rama Judicial)"/>
    <s v="Ordinance regulating the use of Artificial Intelligence within the Judiciary (Ordenanza que regula el uso de la inteligencia artificial en el ámbito del Poder Judicial)"/>
    <x v="0"/>
    <n v="2020"/>
    <d v="2020-12-04T00:00:00"/>
    <d v="2020-12-04T00:00:00"/>
    <d v="2025-10-04T00:00:00"/>
    <s v="Portaria Nº 271 de 04/12/2020"/>
    <s v="Portaria, Regulamenta o uso de Inteligência Artificial no âmbito do Poder Judiciário"/>
    <s v="Ordenanza que regula el uso de la inteligencia artificial en el ámbito del Poder Judicial"/>
    <s v="Ordinance regulating the use of Artificial Intelligence within the Judiciary"/>
    <s v="Judicial authorities, magistrates, court staff and those who perform essential functions for the justice system in Brazil (Órganos del Poder Judicial, magistrados, colaboradores de los tribunales y quienes desempeñan funciones esenciales para la justicia en Brasil)"/>
    <s v="Brazilian Judiciary (Poder Judicial Brasileño)"/>
    <n v="1"/>
    <n v="1"/>
    <s v="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
    <n v="1"/>
    <s v="Ordinance 271/2020, National Council of Justice (Ordenanza 271/2020, Consejo Nacional de Justicia)"/>
    <s v="03. Public order and safety (Orden público y seguridad)"/>
    <s v="03.3 Law courts (Tribunales de justicia)"/>
    <n v="1"/>
    <n v="1"/>
    <n v="1"/>
    <n v="1"/>
    <n v="1"/>
    <n v="0"/>
    <n v="5"/>
    <x v="0"/>
    <n v="0"/>
    <s v="N/A"/>
    <s v="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
    <s v="."/>
    <s v="https://atos.cnj.jus.br/atos/detalhar/3613"/>
    <s v="https://atos.cnj.jus.br/files/original234208202012155fd949d04d990.pdf"/>
    <s v="https://atos.cnj.jus.br/files/original234208202012155fd949d04d990.pdf"/>
    <m/>
  </r>
  <r>
    <m/>
    <s v="Americas (América)"/>
    <s v="South America (América del Sur)"/>
    <x v="2"/>
    <x v="1"/>
    <s v="N/A"/>
    <s v="National Council of Justice of Brazil (Consejo Nacional de Justicia de Brasil)"/>
    <s v="Judicial Branch (Rama Judicial)"/>
    <s v="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
    <x v="0"/>
    <n v="2020"/>
    <d v="2020-08-21T00:00:00"/>
    <d v="2020-08-25T00:00:00"/>
    <d v="2025-07-16T00:00:00"/>
    <s v="Resolução Nº 332/2020"/>
    <s v="Resolução Nº 332, de 21 de agosto de 2020. Dispõe sobre a ética, a transparência e a governança na produção e no uso de Inteligência Artificial no Poder Judiciário e dá outras providências"/>
    <s v="Resolución Nº 332, del 21 de agosto de 2020. Prevé la ética, la transparencia y la gobernanza en la producción y el uso de la Inteligencia Artificial en el Poder Judicial y otras medidas"/>
    <s v="Resolution Nº 332, August 21, 2020. Provides for ethics, transparency and governance in the production and use of Artificial Intelligence in the Judiciary and other measures"/>
    <s v="Members, servants, collaborators and developers of the Brazilian judiciary (Miembros, servidores, colaboradores y desarrolladores del poder judicial brasileño)"/>
    <s v="Brazilian Judiciary (Poder Judicial Brasileño)"/>
    <n v="0"/>
    <n v="1"/>
    <s v="It is mandatory because it has been codified by a binding normative instrument (Es obligatorio porque ha sido codificado por un instrumento normativo vinculante)"/>
    <n v="1"/>
    <s v="Resolution 332/2020 National Council of Justice (Resolución 332/2020, Consejo Nacional de Justicia)"/>
    <s v="03. Public order and safety (Orden público y seguridad)"/>
    <s v="03.3 Law courts (Tribunales de justicia)"/>
    <n v="1"/>
    <n v="1"/>
    <n v="1"/>
    <n v="1"/>
    <n v="1"/>
    <n v="0"/>
    <n v="5"/>
    <x v="0"/>
    <n v="0"/>
    <s v="N/A"/>
    <s v="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
    <s v="It was repealed by Resolution 615 of 2025 (Fue derogada por la Resolución 615 de 2025)"/>
    <s v="https://atos.cnj.jus.br/atos/detalhar/3429"/>
    <s v="https://atos.cnj.jus.br/files/original191707202008255f4563b35f8e8.pdf"/>
    <m/>
    <m/>
  </r>
  <r>
    <m/>
    <s v="Americas (América)"/>
    <s v="Northern America (América del Norte)"/>
    <x v="3"/>
    <x v="1"/>
    <s v="N/A"/>
    <s v="Treasury Board of Canada Secretariat (Secretaría del Consejo del Tesoro de Canadá)"/>
    <s v="Executive Branch (Rama Ejecutiva)"/>
    <s v="Microsoft Copilot for Work -Web Browser Chat Based Application- Policy Implementation Notice (Microsoft Copilot for Work -Aplicación basada en chat para navegadores web- Aviso sobre la implementación de políticas)"/>
    <x v="4"/>
    <n v="2025"/>
    <d v="2025-02-04T00:00:00"/>
    <d v="2025-03-03T00:00:00"/>
    <d v="2025-08-26T00:00:00"/>
    <s v="2 Updates (2 Actualizaciones)"/>
    <s v="Microsoft Copilot for Work (Web Browser Chat Based Application) Policy Implementation Notice"/>
    <s v="Microsoft Copilot for Work -Aplicación basada en chat para navegadores web- Aviso sobre la implementación de políticas"/>
    <s v="Microsoft Copilot for Work -Web Browser Chat Based Application- Policy Implementation Notice"/>
    <s v="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
    <s v="Canadian Government Institutions (Instituciones del Gobierno de Canadá)"/>
    <n v="1"/>
    <n v="1"/>
    <s v="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
    <n v="0"/>
    <s v="N/A"/>
    <s v="01. General public services (Servicios públicos generales)"/>
    <s v="01.3 General services (Servicios generales)"/>
    <n v="1"/>
    <n v="0"/>
    <n v="0"/>
    <n v="1"/>
    <n v="1"/>
    <n v="0"/>
    <n v="3"/>
    <x v="1"/>
    <n v="0"/>
    <s v="N/A"/>
    <s v="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
    <s v="First published: 2025-02-04, Date modified: 2025-03-03. It is assumed to be the second version of the instrument (Publicado por primera vez: 2025-02-04, Fecha de modificación: 2025-03-03. Se asume que es la segunda versión del instrumento)"/>
    <s v="https://www.canada.ca/en/government/system/digital-government/policies-standards/microsoft-copilot-for-work-policy-implementation-notice.html"/>
    <s v="https://web.archive.org/web/20250221153345/https://www.canada.ca/en/government/system/digital-government/policies-standards/microsoft-copilot-for-work-policy-implementation-notice.html"/>
    <m/>
    <m/>
  </r>
  <r>
    <m/>
    <s v="Americas (América)"/>
    <s v="Northern America (América del Norte)"/>
    <x v="3"/>
    <x v="1"/>
    <s v="N/A"/>
    <s v="Treasury Board of Canada Secretariat (Secretaría del Consejo del Tesoro de Canadá)"/>
    <s v="Executive Branch (Rama Ejecutiva)"/>
    <s v="Guide to peer review of automated decision systems (Guía para la revisión inter pares de los sistemas de decisión automatizados)"/>
    <x v="0"/>
    <n v="2025"/>
    <d v="2025-01-06T00:00:00"/>
    <d v="2025-06-24T00:00:00"/>
    <d v="2025-07-10T00:00:00"/>
    <s v="2 Updates (2 Actualizaciones)"/>
    <s v="Guide to peer review of automated decision systems"/>
    <s v="Guía para la revisión inter pares de los sistemas de decisión automatizados"/>
    <s v="Guide to peer review of automated decision systems"/>
    <s v="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
    <s v="Canadian Federal Departments (Departamentos Federales Canadienses)"/>
    <n v="1"/>
    <n v="0"/>
    <s v="The guidance is indicative, aimed at improving the quality and transparency of the use of these systems, but is not legally binding (La guía es de carácter orientativo, destinada a mejorar la calidad y transparencia en el uso de estos sistemas, pero no es jurídicamente vinculante)"/>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
    <s v="Issued also in French under title: &quot;Guide sur l'examen par les pairs des systèmes décisionnels automatisés&quot;. First Published: 2025-01-06, Date modified: 2025-06-24. It is assumed to be the second version of the instrument (Publicado también en Francés con el título: &quot;Guide sur l'examen par les pairs des systèmes décisionnels automatisés&quot;. Primera publicación: 2025-01-06, Fecha de modificación: 2025-06-24. Se asume que es la segunda versión del instrumento)"/>
    <s v="https://publications.gc.ca/site/eng/9.946875/publication.html"/>
    <s v="https://www.canada.ca/en/government/system/digital-government/digital-government-innovations/responsible-use-ai/guide-peer-review-automated-decision-systems.html"/>
    <m/>
    <m/>
  </r>
  <r>
    <m/>
    <s v="Americas (América)"/>
    <s v="Northern America (América del Norte)"/>
    <x v="3"/>
    <x v="1"/>
    <s v="N/A"/>
    <s v="Government of Canada (Gobierno de Canadá)"/>
    <s v="Executive Branch (Rama Ejecutiva)"/>
    <s v="Generative AI in your daily work (La IA generativa en tu trabajo diario)"/>
    <x v="1"/>
    <n v="2024"/>
    <d v="2024-10-15T00:00:00"/>
    <d v="2025-06-03T00:00:00"/>
    <d v="2025-08-25T00:00:00"/>
    <s v="2 Updates (2 Actualizaciones)"/>
    <s v="Generative AI in your daily work"/>
    <s v="La IA generativa en tu trabajo diario"/>
    <s v="Generative AI in your daily work"/>
    <s v="Canadian public sector officials who use generative AI in their work (Funcionarios del sector público canadiense que utilicen IA generativa en sus trabajos)"/>
    <s v="Canadian Public Sector (Sector Público Canadiense)"/>
    <n v="1"/>
    <n v="0"/>
    <s v="The document offers recommendations and principles for the responsible use of generative AI, but does not establish legal obligations (El documento ofrece recomendaciones y principios para el uso responsable de IA generativa, pero no establece obligatoriedad legal)"/>
    <n v="0"/>
    <s v="N/A"/>
    <s v="01. General public services (Servicios públicos generales)"/>
    <s v="01.1 Executive and legislative organs, financial and fiscal affairs, external affairs (Órganos ejecutivos y legislativos, asuntos financieros y fiscales, asuntos exteriores)"/>
    <n v="1"/>
    <n v="1"/>
    <n v="0"/>
    <n v="1"/>
    <n v="1"/>
    <n v="0"/>
    <n v="4"/>
    <x v="1"/>
    <n v="0"/>
    <s v="N/A"/>
    <s v="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quot;FASTER&quot; (justo, responsable, seguro, transparente, educado y relevante) para orientar el uso ético y seguro de estas tecnologías. También recomienda cursos, guías y el contacto con el equipo de IA del Tesoro de Canadá] (Government of Canada, 3 June 2025)"/>
    <s v="First date of modification: 2024-10-15. Date of last modification: 2025-06-03. It is assumed to be the second version of the instrument (Primera fecha de modificación: 15/10/2024. Fecha de la última modificación: 03/06/2025. Se asume que es la segunda versión del instrumento)"/>
    <s v="https://www.canada.ca/en/government/system/digital-government/digital-government-innovations/responsible-use-ai/generative-ai-your-daily-work.html"/>
    <s v="https://web.archive.org/web/20241020235208/https://www.canada.ca/en/government/system/digital-government/digital-government-innovations/responsible-use-ai/generative-ai-your-daily-work.html"/>
    <m/>
    <m/>
  </r>
  <r>
    <m/>
    <s v="Americas (América)"/>
    <s v="Northern America (América del Norte)"/>
    <x v="3"/>
    <x v="1"/>
    <s v="N/A"/>
    <s v="Canadian Judicial Council (Consejo Judicial Canadiense)"/>
    <s v="Judicial Branch (Rama Judicial)"/>
    <s v="Guidelines for the Use of Artificial Intelligence in Canadian Courts (Directrices para el uso de la inteligencia artificial en los tribunales canadienses)"/>
    <x v="0"/>
    <n v="2024"/>
    <d v="2024-09-01T00:00:00"/>
    <d v="2024-10-24T00:00:00"/>
    <d v="2025-07-16T00:00:00"/>
    <s v="2 Updates (2 Actualizaciones)"/>
    <s v="Guidelines for the Use of Artificial Intelligence in Canadian Courts"/>
    <s v="Directrices para el uso de la inteligencia artificial en los tribunales canadienses"/>
    <s v="Guidelines for the Use of Artificial Intelligence in Canadian Courts"/>
    <s v="Canadian judges, magistrates, court staff and court administrators (Jueces, juezas, personal judicial y administradores de tribunales canadienses)"/>
    <s v="Judiciary of Canada (Poder Judicial de Canadá)"/>
    <n v="1"/>
    <n v="0"/>
    <s v="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
    <n v="0"/>
    <s v="N/A"/>
    <s v="03. Public order and safety (Orden público y seguridad)"/>
    <s v="03.3 Law courts (Tribunales de justicia)"/>
    <n v="1"/>
    <n v="0"/>
    <n v="0"/>
    <n v="1"/>
    <n v="1"/>
    <n v="0"/>
    <n v="3"/>
    <x v="0"/>
    <n v="0"/>
    <s v="N/A"/>
    <s v="&quo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quot;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
    <s v="Published date: September, 2024. Date of modification: October 24 2024. It is assumed to be the second version of the instrument (Fecha de publicación: Septiembre, 2024. Fecha de modificación: 24 de octubre de 2024. Se asume que es la segunda versión del instrumento)"/>
    <s v="https://cjc-ccm.ca/en/news/canadian-judicial-council-issues-guidelines-use-artificial-intelligence-canadian-courts"/>
    <s v="https://cjc-ccm.ca/sites/default/files/documents/2024/AI%20Guidelines%20-%20FINAL%20-%202024-09%20-%20EN.pdf"/>
    <m/>
    <m/>
  </r>
  <r>
    <m/>
    <s v="Americas (América)"/>
    <s v="Northern America (América del Norte)"/>
    <x v="3"/>
    <x v="1"/>
    <s v="N/A"/>
    <s v="Government of Canada (Gobierno de Canadá)"/>
    <s v="Executive Branch (Rama Ejecutiva)"/>
    <s v="Guiding principles for the use of AI in government (Principios rectores para el uso de la IA en la administración pública)"/>
    <x v="1"/>
    <n v="2024"/>
    <d v="2024-05-30T00:00:00"/>
    <d v="2024-05-30T00:00:00"/>
    <d v="2025-07-10T00:00:00"/>
    <s v="1 Update (1 Actualización)"/>
    <s v="Guiding principles for the use of AI in government"/>
    <s v="Principios rectores para el uso de la IA en la administración pública"/>
    <s v="Guiding principles for the use of AI in government"/>
    <s v="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
    <s v="Canadian Government Institutions (Instituciones del Gobierno de Canadá)"/>
    <n v="1"/>
    <n v="0"/>
    <s v="These are a set of non-binding guiding principles, aligned with the approach shared by the Digital Nations (Se trata de un conjunto de principios rectores no vinculantes, alineados con el enfoque compartido por las Naciones Digitales)"/>
    <n v="0"/>
    <s v="N/A"/>
    <s v="01. General public services (Servicios públicos generales)"/>
    <s v="01.1 Executive and legislative organs, financial and fiscal affairs, external affairs (Órganos ejecutivos y legislativos, asuntos financieros y fiscales, asuntos exteriores)"/>
    <n v="1"/>
    <n v="0"/>
    <n v="0"/>
    <n v="1"/>
    <n v="1"/>
    <n v="0"/>
    <n v="3"/>
    <x v="3"/>
    <n v="0"/>
    <s v="N/A"/>
    <s v="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
    <s v="."/>
    <s v="https://www.canada.ca/en/government/system/digital-government/digital-government-innovations/responsible-use-ai/principles.html"/>
    <m/>
    <m/>
    <m/>
  </r>
  <r>
    <m/>
    <s v="Americas (América)"/>
    <s v="Northern America (América del Norte)"/>
    <x v="3"/>
    <x v="1"/>
    <s v="N/A"/>
    <s v="Department of National Defence of Canada (Departamento de Defensa Nacional de Canadá)"/>
    <s v="Executive Branch (Rama Ejecutiva)"/>
    <s v="The Department of National Defence and Canadian Armed Forces Artificial Intelligence Strategy (Estrategia de Inteligencia Artificial del Departamento de Defensa Nacional y las Fuerzas Armadas Canadienses)"/>
    <x v="1"/>
    <n v="2024"/>
    <d v="2024-03-22T00:00:00"/>
    <d v="2024-03-22T00:00:00"/>
    <d v="2025-09-12T00:00:00"/>
    <s v="D2-633/2024E"/>
    <s v="The Department of National Defence and Canadian Armed Forces Artificial Intelligence Strategy"/>
    <s v="Estrategia de Inteligencia Artificial del Departamento de Defensa Nacional y las Fuerzas Armadas Canadienses"/>
    <s v="The Department of National Defence and Canadian Armed Forces Artificial Intelligence Strategy"/>
    <s v="Military and civilian staff of the Department of National Defence and the Canadian Armed Forces (Personal militar y civil del Departamento de Defensa Nacional y las Fuerzas Armadas de Canadá)"/>
    <s v="Department of National Defence and the Canadian Armed Forces (Departamento de Defensa Nacional y las Fuerzas Armadas de Canadá)"/>
    <n v="1"/>
    <n v="0"/>
    <s v="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
    <n v="0"/>
    <s v="N/A"/>
    <s v="02. Defence (Defensa)"/>
    <s v="02.1 Military defence (Defensa militar)"/>
    <n v="1"/>
    <n v="1"/>
    <n v="1"/>
    <n v="1"/>
    <n v="1"/>
    <n v="0"/>
    <n v="5"/>
    <x v="0"/>
    <n v="0"/>
    <s v="N/A"/>
    <s v="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
    <s v="_x0009_Issued also in French under title: &quot;La stratégie d'intelligence artificielle du ministère de la Défense nationale et des Forces armées canadiennes&quot; (_x0009_Publicado también en francés con el título: &quot;La stratégie d'intelligence artificielle du ministère de la Défense nationale et des Forces armées canadiennes&quot;)"/>
    <s v="https://publications.gc.ca/site/eng/9.914595/publication.html"/>
    <s v="https://www.canada.ca/en/department-national-defence/corporate/reports-publications/dnd-caf-artificial-intelligence-strategy/guiding-principles.html"/>
    <s v="https://publications.gc.ca/collections/collection_2024/mdn-dnd/D2-633-2024-eng.pdf"/>
    <s v="https://www.canada.ca/en/department-national-defence/corporate/reports-publications/dnd-caf-artificial-intelligence-strategy.html"/>
  </r>
  <r>
    <m/>
    <s v="Americas (América)"/>
    <s v="Northern America (América del Norte)"/>
    <x v="3"/>
    <x v="1"/>
    <s v="N/A"/>
    <s v="Federal Court of Canada (Tribunal Federal de Canadá)"/>
    <s v="Judicial Branch (Rama Judicial)"/>
    <s v="Interim Principles and Guidelines on the Court’s Use of Artificial Intelligence (Principios y lineamientos provisionales sobre el uso de inteligencia artificial por parte del Tribunal de Justicia)"/>
    <x v="1"/>
    <n v="2023"/>
    <d v="2023-12-20T00:00:00"/>
    <d v="2024-11-18T00:00:00"/>
    <d v="2025-07-11T00:00:00"/>
    <s v="2 Updates (2 Actualizaciones)"/>
    <s v="Interim Principles and Guidelines on the Court’s Use of Artificial Intelligence"/>
    <s v="Principios y lineamientos provisionales sobre el uso de inteligencia artificial por parte del Tribunal de Justicia"/>
    <s v="Interim Principles and Guidelines on the Court’s Use of Artificial Intelligence"/>
    <s v="Members of the Federal Court of Canada and their law clerks (Miembros del Tribunal Federal de Canadá y sus asistentes jurídicos)"/>
    <s v="Federal Court of Canada (Tribunal Federal de Canadá)"/>
    <n v="1"/>
    <n v="1"/>
    <s v="The Federal Court will follow the Principles and Guidelines in this policy when using Artificial Intelligence -AI- (El Tribunal Federal seguirá los principios y lineamientos de esta política cuando utilice Inteligencia Artificial -IA-)"/>
    <n v="0"/>
    <s v="N/A"/>
    <s v="03. Public order and safety (Orden público y seguridad)"/>
    <s v="03.3 Law courts (Tribunales de justicia)"/>
    <n v="1"/>
    <n v="1"/>
    <n v="1"/>
    <n v="1"/>
    <n v="1"/>
    <n v="0"/>
    <n v="5"/>
    <x v="0"/>
    <n v="0"/>
    <s v="N/A"/>
    <s v="&quo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quot;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
    <s v="First published: December 20, 2023; Date modified: 2024-11-18. It is assumed to be the second version of the instrument (Publicado por primera vez: 20 de diciembre de 2023; Fecha de modificación: 2024-11-18. Se asume que es la segunda versión del instrumento)"/>
    <s v="https://www.fct-cf.ca/en/pages/law-and-practice/artificial-intelligence"/>
    <m/>
    <m/>
    <m/>
  </r>
  <r>
    <m/>
    <s v="Americas (América)"/>
    <s v="Northern America (América del Norte)"/>
    <x v="3"/>
    <x v="1"/>
    <s v="N/A"/>
    <s v="Treasury Board of Canada Secretariat (Secretaría del Consejo del Tesoro de Canadá)"/>
    <s v="Executive Branch (Rama Ejecutiva)"/>
    <s v="Guide on the use of generative artificial intelligence (Guía sobre el uso de la inteligencia artificial generativa)"/>
    <x v="0"/>
    <n v="2023"/>
    <d v="2023-09-04T00:00:00"/>
    <d v="2025-06-03T00:00:00"/>
    <d v="2025-07-10T00:00:00"/>
    <s v="4 Updates (4 Actualizaciones)"/>
    <s v="Guide on the use of generative artificial intelligence"/>
    <s v="Guía sobre el uso de la inteligencia artificial generativa"/>
    <s v="Guide on the use of generative artificial intelligence"/>
    <s v="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
    <s v="Canadian Federal Institutions (Instituciones Federales Canadienses)"/>
    <n v="1"/>
    <n v="0"/>
    <s v="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quo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quot;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
    <s v="Issued also in French under title: &quot;Guide sur l'utilisation de l'intelligence artificielle générative&quot;. First Published: 2023-09-04, Date modified: 2023-09-06, Second Published: 2024-02-12, Date modified: 2025-06-03. It is assumed to be the fourth version of the instrument (Publicado también en Francés con el título: &quot;Guide sur l'utilisation de l'intelligence artificielle générative&quot;. Primera publicación: 2023-09-04, Fecha de modificación: 2023-09-06, Segunda publicación: 2024-02-12, Fecha de modificación: 2025-06-03. Se asume que es la cuarta versión del instrumento)"/>
    <s v="https://publications.gc.ca/site/eng/9.933870/publication.html"/>
    <s v="https://www.canada.ca/en/government/system/digital-government/digital-government-innovations/responsible-use-ai/guide-use-generative-ai.html"/>
    <m/>
    <m/>
  </r>
  <r>
    <m/>
    <s v="Americas (América)"/>
    <s v="Northern America (América del Norte)"/>
    <x v="3"/>
    <x v="1"/>
    <s v="N/A"/>
    <s v="Treasury Board of Canada Secretariat (Secretaría del Consejo del Tesoro de Canadá)"/>
    <s v="Executive Branch (Rama Ejecutiva)"/>
    <s v="Directive on automated decision-making (Directiva sobre la toma de decisiones automatizada)"/>
    <x v="0"/>
    <n v="2021"/>
    <d v="2021-03-29T00:00:00"/>
    <d v="2025-10-15T00:00:00"/>
    <d v="2025-07-10T00:00:00"/>
    <s v="5 Updates (5 Actualizaciones)"/>
    <s v="Directive on automated decision-making"/>
    <s v="Directiva sobre la toma de decisiones automatizada"/>
    <s v="Directive on automated decision-making"/>
    <s v="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
    <s v="Canadian Government Departments (Departamentos del Gobierno de Canadá) "/>
    <n v="1"/>
    <n v="1"/>
    <s v="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
    <n v="1"/>
    <s v="Policy on service and digital/2019, TBS (Política de servicios y digital/2019, TBS)"/>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
    <s v="Issued also in French under title: &quot;Directive sur la prise de decisions automatisée&quot;. First Published: 2021-03-29, Date modified: 2025-06-24 and then 2025-10-15. This directive replaces: Automated Decision-Making, Directive on 2021-03-24 and Directive on 2023-04-24. It is assumed to be the fifth version of the instrument (Publicado también en francés con el título: &quot;Directive sur la prise de décisions automatisée&quot;. Primera publicación: 2021-03-29, Fecha de modificación: 2025-06-24. Esta directiva sustituye a: La toma de decisiones automatizada, Directiva de 2021-03-24 y Directiva de 2023-04-24. Se asume que es la quinta versión del instrumento)"/>
    <s v="https://publications.gc.ca/site/eng/9.899938/publication.html"/>
    <s v="https://www.tbs-sct.canada.ca/pol/doc-eng.aspx?id=32592"/>
    <s v="https://www.statcan.gc.ca/en/data-science/network/automated-systems"/>
    <m/>
  </r>
  <r>
    <m/>
    <s v="Americas (América)"/>
    <s v="Northern America (América del Norte)"/>
    <x v="3"/>
    <x v="1"/>
    <s v="N/A"/>
    <s v="Treasury Board of Canada Secretariat (Secretaría del Consejo del Tesoro de Canadá)"/>
    <s v="Executive Branch (Rama Ejecutiva)"/>
    <s v="Algorithmic Impact Assessment Tool -AIA- (Herramienta de análisis de impacto algorítmico)"/>
    <x v="5"/>
    <n v="2019"/>
    <d v="2019-03-08T00:00:00"/>
    <d v="2025-07-02T00:00:00"/>
    <d v="2025-07-10T00:00:00"/>
    <s v="v1.0.0"/>
    <s v="Algorithmic Impact Assessment tool"/>
    <s v="Herramienta de análisis de impacto algorítmico"/>
    <s v="Algorithmic Impact Assessment Tool -AIA-"/>
    <s v="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
    <s v="Canadian Government Institutions (Instituciones del Gobierno de Canadá)"/>
    <n v="1"/>
    <n v="1"/>
    <s v="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quo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quot;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
    <s v="In French it is &quot;Évaluation de l'incidence algorithmique&quot;. There is also a Version: 0.10.0 (En Francés es &quot;Évaluation de l'incidence algorithmique&quot;. También hay una versión: 0.10.0)"/>
    <s v="https://www.canada.ca/en/government/system/digital-government/digital-government-innovations/responsible-use-ai/algorithmic-impact-assessment.html"/>
    <s v="https://open.canada.ca/data/en/dataset/5423054a-093c-4239-85be-fa0b36ae0b2e"/>
    <s v="https://canada-ca.github.io/aia-eia-js/"/>
    <s v="https://www.youtube.com/watch?v=q6Pk2-UB8So&amp;ab_channel=TBSCanada"/>
  </r>
  <r>
    <m/>
    <s v="Americas (América)"/>
    <s v="South America (América del Sur)"/>
    <x v="4"/>
    <x v="1"/>
    <s v="N/A"/>
    <s v="Council for Transparency of Chile (Consejo para la transparencia de Chile)"/>
    <s v="Autonomous Body (Órgano Autónomo)"/>
    <s v="Recommendations of the Transparency Council on Algorithmic Transparency (Recomendaciones del Consejo para la Transparencia sobre Transparencia Algorítmica)"/>
    <x v="2"/>
    <n v="2024"/>
    <d v="2024-08-12T00:00:00"/>
    <d v="2024-08-30T00:00:00"/>
    <d v="2025-08-25T00:00:00"/>
    <s v="Resolución Exenta N°372"/>
    <s v="Recomendaciones del Consejo para la Transparencia sobre Transparencia Algorítmica"/>
    <s v="Recomendaciones del Consejo para la Transparencia sobre Transparencia Algorítmica"/>
    <s v="Recommendations of the Transparency Council on Algorithmic Transparency"/>
    <s v="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
    <s v="Chilean State Bodies (Órganos del Estado Chileno)"/>
    <n v="1"/>
    <n v="1"/>
    <s v="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
    <n v="1"/>
    <s v="Exempt Resolution 372/2024, Council for Transparency of Chile (Resolución Exenta 372/2024, Consejo para la Transparencia de Chile)"/>
    <s v="01. General public services (Servicios públicos generales)"/>
    <s v="01.3 General services (Servicios generales)"/>
    <n v="1"/>
    <n v="1"/>
    <n v="1"/>
    <n v="1"/>
    <n v="1"/>
    <n v="0"/>
    <n v="5"/>
    <x v="2"/>
    <n v="0"/>
    <s v="N/A"/>
    <s v="&quo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quot;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
    <s v="The recommendations include a ‘Guide for Adopting the Transparency Council's Recommendations on Algorithmic Transparency.’ This is version v_3 [Las recomendaciones incluyen una &quot;Guía para la Adopción de las Recomendaciones del Consejo para la Transparencia sobre Transparencia Algorítmica&quot;. Esta está en versión v_3]"/>
    <s v="https://www.consejotransparencia.cl/wp-content/uploads/instruccion/2024/09/Informe-recomendaciones-congreso-CPLT.pdf"/>
    <s v="https://www.bcn.cl/leychile/navegar?i=1206232"/>
    <s v="https://www.consejotransparencia.cl/wp-content/uploads/destacados/2025/03/GUIA-Transparencia-Algoritmica_ene2025_v3.pdf-copia.pdf"/>
    <m/>
  </r>
  <r>
    <m/>
    <s v="Americas (América)"/>
    <s v="South America (América del Sur)"/>
    <x v="4"/>
    <x v="1"/>
    <s v="N/A"/>
    <s v="Ministry of Science, Technology, Knowledge and Innovation of Chile (Ministerio de Ciencia, Tecnología, Conocimiento e Innovación de Chile)"/>
    <s v="Executive Branch (Rama Ejecutiva)"/>
    <s v="Guidelines on the Use of Artificial Intelligence Tools in the Public Sector (Lineamientos en materia de uso de herramientas de inteligencia artificial en el sector público)"/>
    <x v="0"/>
    <n v="2023"/>
    <d v="2023-12-11T00:00:00"/>
    <d v="2023-12-11T00:00:00"/>
    <d v="2025-07-17T00:00:00"/>
    <s v="Official Letter N° 711/2023 (Oficio N° 711/2023)"/>
    <s v="Oficio N° 711/2023 – Lineamientos en materia de uso de herramientas de inteligencia artificial en el sector público"/>
    <s v="Lineamientos en materia de uso de herramientas de inteligencia artificial en el sector público"/>
    <s v="Guidelines on the Use of Artificial Intelligence Tools in the Public Sector"/>
    <s v="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
    <s v="Chilean State Administration Bodies (Órganos de la Administración del Estado Chileno)"/>
    <n v="1"/>
    <n v="0"/>
    <s v="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
    <n v="0"/>
    <s v="N/A"/>
    <s v="01. General public services (Servicios públicos generales)"/>
    <s v="01.3 General services (Servicios generales)"/>
    <n v="1"/>
    <n v="1"/>
    <n v="0"/>
    <n v="1"/>
    <n v="1"/>
    <n v="0"/>
    <n v="4"/>
    <x v="0"/>
    <n v="0"/>
    <s v="N/A"/>
    <s v="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
    <s v="."/>
    <s v="https://minciencia.gob.cl/uploads/filer_public/ae/9a/ae9a7ce7-807b-4781-9ac3-9b253bfbe735/of_n711_2023_dis_lin_ia_minciencia.pdf"/>
    <s v="https://www.minciencia.gob.cl/noticias/gobierno-publica-circular-para-un-uso-responsable-de-la-ia-en-los-servicios-publicos/"/>
    <m/>
    <m/>
  </r>
  <r>
    <m/>
    <s v="Americas (América)"/>
    <s v="South America (América del Sur)"/>
    <x v="4"/>
    <x v="1"/>
    <s v="N/A"/>
    <s v="Directorate of Public Procurement and Contracting of the State of Chile (Dirección de Compras y Contratación Pública del Estado de Chile -ChileCompra-)"/>
    <s v="Executive Branch (Rama Ejecutiva)"/>
    <s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
    <x v="2"/>
    <n v="2023"/>
    <d v="2023-12-07T00:00:00"/>
    <d v="2023-12-07T00:00:00"/>
    <d v="2025-11-28T00:00:00"/>
    <s v="Resolución Exenta N°583-B/2023"/>
    <s v="Directiva de Contratación Pública N°44 sobre Recomendaciones para la Adquisición de Proyectos que Incluyen Ciencia de Datos e Inteligencia Artificial (IA)"/>
    <s v="Directiva de Contratación Pública N°44 sobre Recomendaciones para la Adquisición de Proyectos que Incluyen Ciencia de Datos e Inteligencia Artificial -IA-"/>
    <s v="Public Procurement Directive No. 44 on Recommendations for the Procurement of Projects Including Data Science and Artificial Intelligence -AI-"/>
    <s v="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
    <s v="Chilean Public Entities (Entidades Públicas del Estado Chileno)"/>
    <n v="1"/>
    <n v="1"/>
    <s v="It is mandatory because it has been codified by a binding normative instrument (Es obligatorio porque ha sido codificado por un instrumento normativo vinculante)"/>
    <n v="1"/>
    <s v="Exempt Resolution 538-B/2023, Directorate of Public Procurement and Contracting (Resolución Exenta 538-B/2023, Dirección de Compras y Contrataciones Públicas)"/>
    <s v="01. General public services (Servicios públicos generales)"/>
    <s v="01.3 General services (Servicios generales)"/>
    <n v="1"/>
    <n v="1"/>
    <n v="1"/>
    <n v="1"/>
    <n v="1"/>
    <n v="1"/>
    <n v="6"/>
    <x v="0"/>
    <n v="0"/>
    <s v="N/A"/>
    <s v="&quo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quot;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
    <s v="."/>
    <s v="https://www.chilecompra.cl/wp-content/uploads/2023/12/Directiva-Recomendaciones-proyectos-Ciencia-Datos-IA.pdf"/>
    <s v="https://www.chilecompra.cl/directivas/"/>
    <m/>
    <m/>
  </r>
  <r>
    <m/>
    <s v="Americas (América)"/>
    <s v="South America (América del Sur)"/>
    <x v="4"/>
    <x v="1"/>
    <s v="N/A"/>
    <s v="Directorate of Public Procurement and Contracting of the State of Chile (Dirección de Compras y Contratación Pública del Estado de Chile -ChileCompra-)"/>
    <s v="Executive Branch (Rama Ejecutiva)"/>
    <s v="Administrative Basis for the Procurement of Data Science and Artificial Intelligence Projects (Bases Administrativas para la Adquisición de Proyectos de Ciencia de Datos e Inteligencia Artificial)"/>
    <x v="6"/>
    <n v="2022"/>
    <d v="2022-12-28T00:00:00"/>
    <d v="2023-12-18T00:00:00"/>
    <d v="2025-07-23T00:00:00"/>
    <s v="Resolución N°60/2022"/>
    <s v="Bases Administrativas para la Adquisición de Proyectos de Ciencia de Datos e Inteligencia Artificial"/>
    <s v="Bases Administrativas para la Adquisición de Proyectos de Ciencia de Datos e Inteligencia Artificial"/>
    <s v="Administrative Basis for the Procurement of Data Science and Artificial Intelligence Projects"/>
    <s v="Civil servants responsible for tendering processes and technological contracting in Chilean state bodies (Funcionarios públicos responsables de procesos de licitación y contratación tecnológica en organismos estatales chilenos)"/>
    <s v="Chilean State Bodies (Órganos del Estado Chileno)"/>
    <n v="0"/>
    <n v="1"/>
    <s v="It is mandatory because it has been codified by a binding normative instrument (Es obligatorio porque ha sido codificado por un instrumento normativo vinculante)"/>
    <n v="1"/>
    <s v="Resolution 60/2022, Directorate of Public Procurement and Contracting (Resolución 60/2022, Dirección de Compras y Contrataciones Públicas)"/>
    <s v="01. General public services (Servicios públicos generales)"/>
    <s v="01.3 General services (Servicios generales)"/>
    <n v="1"/>
    <n v="1"/>
    <n v="1"/>
    <n v="1"/>
    <n v="1"/>
    <n v="1"/>
    <n v="6"/>
    <x v="0"/>
    <n v="0"/>
    <s v="N/A"/>
    <s v="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
    <s v="The instrument was revoked by Exempt Resolution No. 0596 B of 18 December 2023 (El instrumento fue revocado por la Resolución Exenta  N° 0596 B de 18 de diciembre de 2023)"/>
    <s v="https://www.chilecompra.cl/wp-content/uploads/2023/01/Bases-Tipo-Ciencia-de-Datos.pdf"/>
    <s v="https://www.chilecompra.cl/wp-content/uploads/2023/12/596-B-Res.-Revoca-resoluciones-formato-tipo-de-bases-admnistrativas-que-indica.pdf"/>
    <m/>
    <m/>
  </r>
  <r>
    <m/>
    <s v="Americas (América)"/>
    <s v="South America (América del Sur)"/>
    <x v="4"/>
    <x v="1"/>
    <s v="N/A"/>
    <s v="Digital Government Division of Chile (División de Gobierno Digital de Chile)"/>
    <s v="Executive Branch (Rama Ejecutiva)"/>
    <s v="Ethical Formulation Guide for Data Science Projects (Guía Formulación ética de proyectos de ciencia de datos)"/>
    <x v="0"/>
    <n v="2022"/>
    <d v="2022-08-24T00:00:00"/>
    <d v="2022-08-24T00:00:00"/>
    <d v="2025-09-29T00:00:00"/>
    <s v="v.1"/>
    <s v="Guía Formulación ética de proyectos de ciencia de datos"/>
    <s v="Guía Formulación ética de proyectos de ciencia de datos"/>
    <s v="Ethical Formulation Guide for Data Science Projects"/>
    <s v="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
    <s v="Chilean Public Institutions (Instituciones Públicas del Estado Chileno)"/>
    <n v="1"/>
    <n v="0"/>
    <s v="The document is presented as a guide to best practices and ethical guidelines, without establishing explicit regulatory obligations (El documento se presenta como una guía de buenas prácticas y lineamientos éticos, sin establecer obligatoriedad normativa explícita)"/>
    <n v="0"/>
    <s v="N/A"/>
    <s v="01. General public services (Servicios públicos generales)"/>
    <s v="01.3 General services (Servicios generales)"/>
    <n v="1"/>
    <n v="1"/>
    <n v="1"/>
    <n v="1"/>
    <n v="1"/>
    <n v="0"/>
    <n v="5"/>
    <x v="0"/>
    <n v="0"/>
    <s v="N/A"/>
    <s v="&quo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quot;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
    <s v="."/>
    <s v="https://digital.gob.cl/transformacion-digital/estandares-y-guias/guia-formulacion-etica-de-proyectos-de-ciencia-de-datos/"/>
    <m/>
    <m/>
    <m/>
  </r>
  <r>
    <m/>
    <s v="Asia (Asia)"/>
    <s v="Eastern Asia (Asia Oriental)"/>
    <x v="5"/>
    <x v="0"/>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Hong Kong Generative Artificial Intelligence Technical and Application Guideline (Directrices técnicas y de aplicación de la Inteligencia Artificial Generativa de Hong Kong)"/>
    <x v="0"/>
    <n v="2025"/>
    <d v="2025-04-15T00:00:00"/>
    <d v="2025-04-15T00:00:00"/>
    <d v="2025-07-10T00:00:00"/>
    <s v="1 Update (1 Actualización)"/>
    <s v="香港 生成式人工智能技術及應用指引"/>
    <s v="Directrices técnicas y de aplicación de la Inteligencia Artificial Generativa de Hong Kong"/>
    <s v="Hong Kong Generative Artificial Intelligence Technical and Application Guideline"/>
    <s v="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
    <s v="Hong Kong Government Entities (Entidades Públicas del Gobierno de Hong Kong) "/>
    <n v="1"/>
    <n v="0"/>
    <s v="The document is a technical guide recommended by the OGCIO to promote the responsible and safe use of Generative AI (El documento es una guía técnica recomendada por la OGCIO para promover el uso responsable y seguro de la IA generativa)"/>
    <n v="0"/>
    <s v="N/A"/>
    <s v="01. General public services (Servicios públicos generales)"/>
    <s v="01.3 General services (Servicios generales)"/>
    <n v="1"/>
    <n v="1"/>
    <n v="1"/>
    <n v="1"/>
    <n v="1"/>
    <n v="0"/>
    <n v="5"/>
    <x v="1"/>
    <n v="0"/>
    <s v="N/A"/>
    <s v="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
    <s v="There is an English and a Traditional Chinese version, but only the language changes, not the content (Hay una versión en Inglés y otra en Chino Tradicional, pero sólo cambia el idioma, no el contenido)"/>
    <s v="https://www.digitalpolicy.gov.hk/en/our_work/data_governance/policies_standards/ethical_ai_framework/doc/HK_Generative_AI_Technical_and_Application_Guideline_en.pdf"/>
    <s v="https://www.digitalpolicy.gov.hk/tc/our_work/data_governance/policies_standards/ethical_ai_framework/doc/HK_Generative_AI_Technical_and_Application_Guideline_tc.pdf"/>
    <s v="https://www.digitalpolicy.gov.hk/en/our_work/data_governance/policies_standards/ethical_ai_framework/"/>
    <s v="https://www.digitalpolicy.gov.hk/sc/our_work/data_governance/policies_standards/ethical_ai_framework/"/>
  </r>
  <r>
    <m/>
    <s v="Asia (Asia)"/>
    <s v="Eastern Asia (Asia Oriental)"/>
    <x v="5"/>
    <x v="0"/>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Ethical Artificial Intelligence Framework (Marco Ético para la Inteligencia Artificial)"/>
    <x v="0"/>
    <n v="2023"/>
    <d v="2023-06-29T00:00:00"/>
    <d v="2024-07-25T00:00:00"/>
    <d v="2025-09-09T00:00:00"/>
    <s v="Version 1.4"/>
    <s v="人工智能道德框架"/>
    <s v="Marco Ético para la Inteligencia Artificial"/>
    <s v="Ethical Artificial Intelligence Framework"/>
    <s v="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
    <s v="Cross-cutting scope in Hong Kong (Alcance Transversal en Hong Kong)"/>
    <n v="1"/>
    <n v="0"/>
    <s v="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
    <n v="0"/>
    <s v="N/A"/>
    <s v="01. General public services (Servicios públicos generales)"/>
    <s v="01.3 General services (Servicios generales)"/>
    <n v="1"/>
    <n v="1"/>
    <n v="1"/>
    <n v="1"/>
    <n v="1"/>
    <n v="1"/>
    <n v="6"/>
    <x v="0"/>
    <n v="0"/>
    <s v="N/A"/>
    <s v="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
    <s v="The framework includes a Quick Reference Guide also in English (El marco incluye una guía de referencia rápida también en Inglés)"/>
    <s v="https://www.digitalpolicy.gov.hk/en/our_work/data_governance/policies_standards/ethical_ai_framework/doc/Ethical_AI_Framework.pdf"/>
    <s v="https://www.digitalpolicy.gov.hk/en/our_work/data_governance/policies_standards/ethical_ai_framework/doc/Quick_Reference_Guide-Ethical_AI_Framework.pdf"/>
    <s v="https://www.digitalpolicy.gov.hk/en/our_work/data_governance/policies_standards/ethical_ai_framework/"/>
    <s v="https://www.digitalpolicy.gov.hk/sc/our_work/data_governance/policies_standards/ethical_ai_framework/"/>
  </r>
  <r>
    <m/>
    <s v="Americas (América)"/>
    <s v="South America (América del Sur)"/>
    <x v="6"/>
    <x v="1"/>
    <s v="N/A"/>
    <s v="Office of the Attorney General of Colombia and Office of the Ombudsman of Colombia (Procuraduría General de la Nación de Colombia y Defensoría del Pueblo de Colombia)"/>
    <s v="Autonomous Body (Órgano Autónomo)"/>
    <s v="Standards on Algorithmic Transparency for Algorithmic Systems Used by the State (Estandares sobre Transparencia Algorítmica para los Sistemas Algorítmicos utilizados por el Estado)"/>
    <x v="3"/>
    <n v="2025"/>
    <d v="2025-09-30T00:00:00"/>
    <d v="2025-09-30T00:00:00"/>
    <d v="2025-10-01T00:00:00"/>
    <s v="Directiva Conjunta No. 007"/>
    <s v="Estandares sobre Transparencia Algorítmica para los Sistemas Algorítmicos utilizados por el Estado"/>
    <s v="Estandares sobre Transparencia Algorítmica para los Sistemas Algorítmicos utilizados por el Estado"/>
    <s v="Standards on Algorithmic Transparency for Algorithmic Systems Used by the State"/>
    <s v="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
    <s v="Cross-cutting scope in Colombia (Alcance Transversal en Colombia)"/>
    <n v="1"/>
    <n v="1"/>
    <s v="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
    <n v="1"/>
    <s v="Joint Directive 007/2025, Attorney General's Office of Colombia and Ombudsman's Office of Colombia (Directiva Conjunta 007/2025, Procuraduría General de la Nación de Colombia y Defensoría del Pueblo de Colombia)"/>
    <s v="03. Public order and safety (Orden público y seguridad)"/>
    <s v="03.6 Public order and safety n.e.c. (Orden público y seguridad n.e.p.)"/>
    <n v="1"/>
    <n v="1"/>
    <n v="1"/>
    <n v="1"/>
    <n v="1"/>
    <n v="1"/>
    <n v="6"/>
    <x v="0"/>
    <n v="0"/>
    <s v="N/A"/>
    <s v="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
    <s v="."/>
    <s v="https://www.defensoria.gov.co/documents/20123/3407303/300925DirectivaConjunta007.pdf/c47e1175-6f60-058a-3e0b-3dfaf82d5f23?t=1759261267112"/>
    <s v="https://www.defensoria.gov.co/-/colombia-estrena-directiva-para-garantizar-la-transparencia-de-los-algoritmos-del-estado"/>
    <m/>
    <m/>
  </r>
  <r>
    <m/>
    <s v="Americas (América)"/>
    <s v="South America (América del Sur)"/>
    <x v="6"/>
    <x v="1"/>
    <s v="N/A"/>
    <s v="Supreme Judicial Council of Colombia (Consejo Superior de la Judicatura de Colombia)"/>
    <s v="Judicial Branch (Rama Judicial)"/>
    <s v="Guidelines for the Respectful, Responsible, Safe, and Ethical Use of Artificial Intelligence in the Judicial Branch (Lineamientos para el uso y aprovechamiento respetuoso, responsable, seguro y ético de la inteligencia artificial en la Rama Judicial)"/>
    <x v="0"/>
    <n v="2024"/>
    <d v="2024-12-16T00:00:00"/>
    <d v="2024-12-16T00:00:00"/>
    <d v="2025-07-16T00:00:00"/>
    <s v="PCSJA24-12243"/>
    <s v="Acuerdo No. PCSJA24-12243 DE 2024 &quot;Por el cual se adoptan lineamientos para el uso y aprovechamiento respetuoso, responsable, seguro y ético de la inteligencia artificial en la Rama Judicial&quot;"/>
    <s v="Lineamientos para el uso y aprovechamiento respetuoso, responsable, seguro y ético de la inteligencia artificial en la Rama Judicial"/>
    <s v="Guidelines for the Respectful, Responsible, Safe, and Ethical Use of Artificial Intelligence in the Judicial Branch"/>
    <s v="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
    <s v="Judiciary of Colombia (Rama Judicial de Colombia) "/>
    <n v="1"/>
    <n v="1"/>
    <s v="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
    <n v="1"/>
    <s v="Agreement PCSJA24-12243/2024, Supreme Judicial Council (Acuerdo PCSJA24-12243/2024, Consejo Superior de la Judicatura)"/>
    <s v="03. Public order and safety (Orden público y seguridad)"/>
    <s v="03.3 Law courts (Tribunales de justicia)"/>
    <n v="1"/>
    <n v="1"/>
    <n v="1"/>
    <n v="1"/>
    <n v="1"/>
    <n v="0"/>
    <n v="5"/>
    <x v="0"/>
    <n v="0"/>
    <s v="N/A"/>
    <s v="&quo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quot;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
    <s v="."/>
    <s v="https://actosadministrativos.ramajudicial.gov.co/web/Gacetas/Consulta/Contenido/Default.aspx?ID=6687"/>
    <s v="https://actosadministrativos.ramajudicial.gov.co/GetFile.ashx?url=%7E%2FApp_Data%2FUpload%2FPCSJA24-12243.pdf"/>
    <m/>
    <m/>
  </r>
  <r>
    <m/>
    <s v="Americas (América)"/>
    <s v="South America (América del Sur)"/>
    <x v="6"/>
    <x v="1"/>
    <s v="N/A"/>
    <s v="Presidency of the Republic of Colombia (Presidencia de la República de Colombia)"/>
    <s v="Executive Branch (Rama Ejecutiva)"/>
    <s v="Guidelines for the Use of Cloud Services, Artificial Intelligence, Digital Security, and Data Management (Lineamientos para el Uso de Servicios en la Nube, Inteligencia Artificial, Seguridad Digital y Gestión de Datos)"/>
    <x v="0"/>
    <n v="2021"/>
    <d v="2021-03-15T00:00:00"/>
    <d v="2021-03-15T00:00:00"/>
    <d v="2025-10-06T00:00:00"/>
    <s v="Directiva Presidencial 03 de 2021"/>
    <s v="Lineamientos Para El Uso De Servicios En La Nube, Inteligencia Artificial, Seguridad Digital Y Gestión De Datos"/>
    <s v="Lineamientos para el Uso de Servicios en la Nube, Inteligencia Artificial, Seguridad Digital y Gestión de Datos"/>
    <s v="Guidelines for the Use of Cloud Services, Artificial Intelligence, Digital Security, and Data Management"/>
    <s v="Public entities of the Executive Branch of the national government (Entidades públicas de la Rama Ejecutiva del orden nacional)"/>
    <s v="Executive Branch of Colombia (Rama Ejecutiva de Colombia) "/>
    <n v="1"/>
    <n v="1"/>
    <s v="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
    <n v="1"/>
    <s v="Presidential Directive 03/2021, Presidency of the Republic (Directiva Presidencial 03/2021, Presidencia de la República)"/>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
    <s v="."/>
    <s v="https://www.funcionpublica.gov.co/eva/gestornormativo/norma.php?i=160326"/>
    <s v="https://www.suin-juriscol.gov.co/viewDocument.asp?ruta=DirectivasP/30041447"/>
    <s v="https://www.alcaldiabogota.gov.co/sisjur/normas/Norma1.jsp?i=108968#0"/>
    <m/>
  </r>
  <r>
    <m/>
    <s v="Americas (América)"/>
    <s v="South America (América del Sur)"/>
    <x v="6"/>
    <x v="1"/>
    <s v="N/A"/>
    <s v="Presidency of the Republic of Colombia (Presidencia de la República de Colombia)"/>
    <s v="Executive Branch (Rama Ejecutiva)"/>
    <s v="Ethical Framework for Artificial Intelligence in Colombia (Marco Ético para la Inteligencia Artificial en Colombia)"/>
    <x v="0"/>
    <n v="2020"/>
    <d v="2020-08-01T00:00:00"/>
    <d v="2021-05-01T00:00:00"/>
    <d v="2025-11-27T00:00:00"/>
    <s v="Versión 1"/>
    <s v="Marco Ético para la Inteligencia Artificial en Colombia"/>
    <s v="Marco Ético para la Inteligencia Artificial en Colombia"/>
    <s v="Ethical Framework for Artificial Intelligence in Colombia"/>
    <s v="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
    <s v="Cross-cutting scope in Colombian public entities (Enfoque Transversal en las Entidades Públicas del Estado Colombiano)"/>
    <n v="1"/>
    <n v="0"/>
    <s v="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
    <s v="."/>
    <s v="https://minciencias.gov.co/sites/default/files/marco-etico-ia-colombia-2021.pdf"/>
    <s v="https://www.usergioarboleda.edu.co/wp-content/uploads/2021/11/Marco-etico-para-la-inteligencia-artificial-en-Colombia-Maestria-en-Inteligencia-artificial.pdf"/>
    <m/>
    <m/>
  </r>
  <r>
    <m/>
    <s v="Europe (Europa)"/>
    <s v="Europe (Europa)"/>
    <x v="7"/>
    <x v="2"/>
    <s v="N/A"/>
    <s v="Committee of Ministers of the Council of Europe (Comité de Ministros del Consejo de Europa)"/>
    <s v="Autonomous Body (Órgano Autónomo)"/>
    <s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
    <x v="2"/>
    <n v="2024"/>
    <d v="2024-10-09T00:00:00"/>
    <d v="2024-10-09T00:00:00"/>
    <d v="2025-10-15T00:00:00"/>
    <s v="CM/Rec(2024)5"/>
    <s v="Recommendation of the Committee of Ministers to member States regarding the ethical and organisational aspects of the use of artificial intelligence and related digital technologies by prison and probation services"/>
    <s v="Recomendación del Comité de Ministros a los Estados miembros sobre los aspectos éticos y organizativos del uso de la inteligencia artificial y las tecnologías digitales relacionadas por parte de los servicios penitenciarios y de libertad condicional"/>
    <s v="Recommendation of the Committee of Ministers to member States regarding the ethical and organisational aspects of the use of artificial intelligence and related digital technologies by prison and probation services"/>
    <s v="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
    <s v="Criminal justice system of the Council of Europe member states (Sistema de justicia penal de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A"/>
    <s v="03. Public order and safety (Orden público y seguridad)"/>
    <s v="03.6 Public order and safety n.e.c. (Orden público y seguridad n.e.p.)"/>
    <n v="1"/>
    <n v="1"/>
    <n v="1"/>
    <n v="1"/>
    <n v="1"/>
    <n v="1"/>
    <n v="6"/>
    <x v="0"/>
    <n v="0"/>
    <s v="N/A"/>
    <s v="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
    <s v="There is a French version entitled &quot;Recommandation CM/Rec(2024)5 du Comité des Ministres aux États membres sur les aspects éthiques et organisationnels de l’utilisation de l’intelligence artificielle et des technologies numériques associées par les services pénitentiaires et de probation&quot; (Hay una Versión en Francés titulada: &quot;Recommandation CM/Rec(2024)5 du Comité des Ministres aux États membres sur les aspects éthiques et organisationnels de l’utilisation de l’intelligence artificielle et des technologies numériques associées par les services pénitentiaires et de probation&quot;)"/>
    <s v="https://search.coe.int/cm#{%22CoEIdentifier%22:[%220900001680b1d0e4%22],%22sort%22:[%22CoEValidationDate%20Descending%22]}"/>
    <s v="https://search.coe.int/cm#{%22CoEIdentifier%22:[%220912594880261dbd%22],%22sort%22:[%22CoEValidationDate%20Descending%22]}"/>
    <m/>
    <m/>
  </r>
  <r>
    <m/>
    <s v="Europe (Europa)"/>
    <s v="Europe (Europa)"/>
    <x v="7"/>
    <x v="2"/>
    <s v="N/A"/>
    <s v="Committee of Ministers of the Council of Europe (Comité de Ministros del Consejo de Europa)"/>
    <s v="Autonomous Body (Órgano Autónomo)"/>
    <s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
    <x v="2"/>
    <n v="2021"/>
    <d v="2021-11-03T00:00:00"/>
    <d v="2021-11-03T00:00:00"/>
    <d v="2025-10-15T00:00:00"/>
    <s v="CM/Rec(2021)8"/>
    <s v="Recommendation of the Committee of Ministers to member States on the protection of individuals with regard to automatic processing of personal data in the context of profiling"/>
    <s v="Recomendación del Comité de Ministros a los Estados miembros sobre la protección de las personas en lo que respecta al tratamiento automatizado de datos personales en el contexto de la elaboración de perfiles"/>
    <s v="Recommendation of the Committee of Ministers to member States on the protection of individuals with regard to automatic processing of personal data in the context of profiling"/>
    <s v="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
    <s v="Cross-cutting scope in the Council of Europe member states (Alcance Transversal en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
    <s v="There is a French version entitled &quot;Recommandation CM/Rec(2021)8 du Comité des Ministres aux États membres sur la protection des personnes à l’égard du traitement des données à caractère personnel dans le cadre du profilage&quot; (Hay una Versión en Francés titulada: &quot;Recommandation CM/Rec(2021)8 du Comité des Ministres aux États membres sur la protection des personnes à l’égard du traitement des données à caractère personnel dans le cadre du profilage&quot;)"/>
    <s v="https://search.coe.int/cm/eng#{%22CoEIdentifier%22:[%22091259488025506b%22],%22sort%22:[%22CoEValidationDate%20Descending%22]}"/>
    <s v="https://search.coe.int/cm/eng#{%22CoEIdentifier%22:[%22091259488025506c%22],%22sort%22:[%22CoEValidationDate%20Descending%22]}"/>
    <m/>
    <m/>
  </r>
  <r>
    <m/>
    <s v="Europe (Europa)"/>
    <s v="Northern Europe (Europa del Norte)"/>
    <x v="8"/>
    <x v="1"/>
    <s v="N/A"/>
    <s v="Danish Agency for Digital Government (Agencia de Gobierno Digital de Dinamarca)"/>
    <s v="Executive Branch (Rama Ejecutiva)"/>
    <s v="Guide for Public Authorities on the Responsible Use of Generative Artificial Intelligence (Guía para autoridades públicas sobre el uso responsable de inteligencia artificial generativa)"/>
    <x v="0"/>
    <n v="2024"/>
    <d v="2024-01-01T00:00:00"/>
    <d v="2024-03-11T00:00:00"/>
    <d v="2025-10-17T00:00:00"/>
    <s v="Version 1"/>
    <s v="Guide til offentlige myndigheder om ansvarlig anvendelse af generativ kunstig intelligens"/>
    <s v="Guía para autoridades públicas sobre el uso responsable de inteligencia artificial generativa"/>
    <s v="Guide for Public Authorities on the Responsible Use of Generative Artificial Intelligence"/>
    <s v="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
    <s v="Danish Public Sector (Sector Público Danés)"/>
    <n v="1"/>
    <n v="0"/>
    <s v="The document is presented as a guide for inspiration and support for public authorities, without being binding or legally codified (El documento se presenta como una guía de inspiración y apoyo para autoridades públicas, sin carácter obligatorio ni codificación legal)"/>
    <n v="0"/>
    <s v="N/A"/>
    <s v="01. General public services (Servicios públicos generales)"/>
    <s v="01.3 General services (Servicios generales)"/>
    <n v="1"/>
    <n v="1"/>
    <n v="1"/>
    <n v="1"/>
    <n v="1"/>
    <n v="0"/>
    <n v="5"/>
    <x v="1"/>
    <n v="1"/>
    <s v="Digital Policy Alert"/>
    <s v="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
    <s v="."/>
    <s v="https://digst.dk/media/g5tajoxm/110324-guide-til-offentlige-myndigheder-om-ansvarlig-anvendelse-af-generativ-kunstig-intelligens.pdf"/>
    <s v="https://digitalpolicyalert.org/event/16658-adopted-guide-on-responsible-use-of-generative-ai-by-danish-agency-for-digitalisation"/>
    <s v="https://digst.dk/nyheder/nyhedsarkiv/2024/januar/nye-guides-til-ansvarlig-anvendelse-af-generativ-kunstig-intelligens/"/>
    <s v="https://en.digst.dk/news/news-archive/2024/maj/the-agency-for-digital-government-publishes-ai-guides/"/>
  </r>
  <r>
    <m/>
    <s v="Americas (América)"/>
    <s v="South America (América del Sur)"/>
    <x v="9"/>
    <x v="1"/>
    <s v="N/A"/>
    <s v="Superintendency of Economic Competition of Ecuador (Superintendencia de Competencia Económica de Ecuador)"/>
    <s v="Executive Branch (Rama Ejecutiva)"/>
    <s v="Guide for Auditing the Use of Artificial Intelligence Tools in the Superintendence of Economic Competition -SCE- (Guía para la Auditoría del Uso de Herramientas de Inteligencia Artificial en la Superintendencia de Competencia Económica -SCE-)"/>
    <x v="0"/>
    <n v="2025"/>
    <d v="2025-10-14T00:00:00"/>
    <d v="2025-10-14T00:00:00"/>
    <d v="2025-11-27T00:00:00"/>
    <s v="V1"/>
    <s v="Guía para la Auditoría del Uso de Herramientas de Inteligencia Artificial en la Superintendencia de Competencia Económica (SCE)"/>
    <s v="Guía para la Auditoría del Uso de Herramientas de Inteligencia Artificial en la Superintendencia de Competencia Económica -SCE-"/>
    <s v="Guide for Auditing the Use of Artificial Intelligence Tools in the Superintendence of Economic Competition -SCE-"/>
    <s v="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
    <s v="Superintendency of Economic Competition of Ecuador (Superintendencia de Competencia Económica de Ecuador)"/>
    <n v="1"/>
    <n v="1"/>
    <s v="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
    <n v="1"/>
    <s v="Resolution 65/2025, Superintendency of Economic Competition (Resolución 65/2025, Superintendencia de Competencia Económica)"/>
    <s v="04. Economic affairs (Asuntos económicos)"/>
    <s v="04.1 General economic, commercial and labour affairs (Asuntos económicos, comerciales y laborales generales)"/>
    <n v="1"/>
    <n v="1"/>
    <n v="1"/>
    <n v="1"/>
    <n v="1"/>
    <n v="0"/>
    <n v="5"/>
    <x v="0"/>
    <n v="0"/>
    <s v="N/A"/>
    <s v="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
    <s v="."/>
    <s v="https://www.sce.gob.ec/sitio/wp-content/uploads/2025/10/GUIA-AUDITORIA-IA.pdf"/>
    <s v="https://www.sce.gob.ec/sitio/wp-content/uploads/2025/10/RESOLUCION-SCE-DS-2025-65.pdf"/>
    <s v="https://www.sce.gob.ec/sitio/boletin-de-prensa-no-029-la-sce-emite-la-guia-para-la-auditoria-del-uso-de-herramientas-de-inteligencia-artificial/"/>
    <m/>
  </r>
  <r>
    <m/>
    <s v="Americas (América)"/>
    <s v="South America (América del Sur)"/>
    <x v="9"/>
    <x v="1"/>
    <s v="N/A"/>
    <s v="Superintendency of Economic Competition of Ecuador (Superintendencia de Competencia Económica de Ecuador)"/>
    <s v="Executive Branch (Rama Ejecutiva)"/>
    <s v="Guide To The Use Of Artificial Intelligence Tools ‘AI’ In The Superintendency Of Economic Competition -SEC- (Guía De Uso De Herramientas De Inteligencia Artificial “IA” En La Superintendencia De Competencia Económica -SCE-)"/>
    <x v="0"/>
    <n v="2025"/>
    <d v="2025-03-13T00:00:00"/>
    <d v="2025-03-13T00:00:00"/>
    <d v="2025-07-10T00:00:00"/>
    <s v="Versión 1.0"/>
    <s v="Guía De Uso De Herramientas De Inteligencia Artificial “IA” En La Superintendencia De Competencia Económica -SCE-"/>
    <s v="Guía De Uso De Herramientas De Inteligencia Artificial “IA” En La Superintendencia De Competencia Económica -SCE-"/>
    <s v="Guide To The Use Of Artificial Intelligence Tools ‘AI’ In The Superintendency Of Economic Competition -SEC-"/>
    <s v="Staff of the Superintendency of Economic Competition of Ecuador -SEC-, including administrative, technical, legal and enforcement areas (Personal de la Superintendencia de Competencia Económica de Ecuador -SCE-, incluyendo áreas administrativas, técnicas, jurídicas y de fiscalización)"/>
    <s v="Superintendency of Economic Competition of Ecuador (Superintendencia de Competencia Económica de Ecuador)"/>
    <n v="1"/>
    <n v="1"/>
    <s v="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
    <n v="1"/>
    <s v="Resolution 13/2025, Superintendency of Economic Competition (Resolución 13/2025, Superintendencia de Competencia Económica)"/>
    <s v="04. Economic affairs (Asuntos económicos)"/>
    <s v="04.1 General economic, commercial and labour affairs (Asuntos económicos, comerciales y laborales generales)"/>
    <n v="1"/>
    <n v="1"/>
    <n v="1"/>
    <n v="1"/>
    <n v="1"/>
    <n v="0"/>
    <n v="5"/>
    <x v="3"/>
    <n v="0"/>
    <s v="N/A"/>
    <s v="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
    <s v="."/>
    <s v="https://www.sce.gob.ec/sitio/wp-content/uploads/2025/03/Gui%CC%81a-de-uso-de-herramientas-de-inteligencia-artificial-%E2%80%9CIA%E2%80%9D.pdf"/>
    <s v="https://www.sce.gob.ec/sitio/guias-sce/"/>
    <m/>
    <m/>
  </r>
  <r>
    <m/>
    <s v="Americas (América)"/>
    <s v="South America (América del Sur)"/>
    <x v="9"/>
    <x v="1"/>
    <s v="N/A"/>
    <s v="Superintendency of Economic Competition of Ecuador (Superintendencia de Competencia Económica de Ecuador)"/>
    <s v="Executive Branch (Rama Ejecutiva)"/>
    <s v="Code of Ethics of the Superintendency of Economic Competition (Código de Ética de la Superintendencia de Competencia Económica)"/>
    <x v="0"/>
    <n v="2020"/>
    <d v="2020-07-20T00:00:00"/>
    <d v="2025-03-06T00:00:00"/>
    <d v="2025-10-06T00:00:00"/>
    <s v="Resolución No. SCE-DS-2025-12"/>
    <s v="Código de Ética de la Superintendencia de Competencia Económica"/>
    <s v="Código de Ética de la Superintendencia de Competencia Económica"/>
    <s v="Code of Ethics of the Superintendency of Economic Competition"/>
    <s v="The civil servants and employees of the Superintendency of Economic Competition (Funcionarios y empleados de la Superintendencia de Competencia Económica)"/>
    <s v="Superintendency of Economic Competition of Ecuador (Superintendencia de Competencia Económica de Ecuador)"/>
    <n v="1"/>
    <n v="1"/>
    <s v="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
    <n v="1"/>
    <s v="Resolution 12/2025, Superintendency of Economic Competition (Resolución 12/2025, Superintendencia de Competencia Económica)"/>
    <s v="04. Economic affairs (Asuntos económicos)"/>
    <s v="04.1 General economic, commercial and labour affairs (Asuntos económicos, comerciales y laborales generales)"/>
    <n v="1"/>
    <n v="1"/>
    <n v="1"/>
    <n v="1"/>
    <n v="1"/>
    <n v="1"/>
    <n v="6"/>
    <x v="0"/>
    <n v="0"/>
    <s v="N/A"/>
    <s v="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
    <s v="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
    <s v="https://www.sce.gob.ec/sitio/wp-content/uploads/2025/03/Resolucion-SCE-DS-2025-12.pdf"/>
    <s v="https://www.sce.gob.ec/sitio/wp-content/uploads/2020/07/RESOLUCION-SCPM-DS-2020-28-signed.pdf"/>
    <m/>
    <m/>
  </r>
  <r>
    <m/>
    <s v="Europe (Europa)"/>
    <s v="Europe (Europa)"/>
    <x v="10"/>
    <x v="2"/>
    <s v="N/A"/>
    <s v="European Data Protection Supervisor (Supervisor Europeo de Protección de Datos)"/>
    <s v="Autonomous Body (Órgano Autónomo)"/>
    <s v="Guidance for Risk Management of Artificial Intelligence systems (Guía para la Gestión de Riesgos de Sistemas de Inteligencia Artificial)"/>
    <x v="0"/>
    <n v="2025"/>
    <d v="2025-11-11T00:00:00"/>
    <d v="2025-11-11T00:00:00"/>
    <d v="2025-11-27T00:00:00"/>
    <s v="1 Update (1 Actualización)"/>
    <s v="Guidance for Risk Management of Artificial Intelligence systems"/>
    <s v="Guía para la Gestión de Riesgos de Sistemas de Inteligencia Artificial"/>
    <s v="Guidance for Risk Management of Artificial Intelligence systems"/>
    <s v="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
    <s v="European Union Public Entities (Entidades Públicas de la Unión Europea)"/>
    <n v="1"/>
    <n v="0"/>
    <s v="This document provides an analytical framework. It does not constitute and should not be considered as a set of compliance guidelines (Este documento proporciona un marco analítico. No constituye ni debe considerarse como un conjunto de directrices de cumplimiento)"/>
    <n v="0"/>
    <s v="N/A"/>
    <s v="03. Public order and safety (Orden público y seguridad)"/>
    <s v="03.6 Public order and safety n.e.c. (Orden público y seguridad n.e.p.)"/>
    <n v="1"/>
    <n v="1"/>
    <n v="1"/>
    <n v="1"/>
    <n v="1"/>
    <n v="1"/>
    <n v="6"/>
    <x v="0"/>
    <n v="0"/>
    <s v="N/A"/>
    <s v="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
    <s v="."/>
    <s v="https://www.edps.europa.eu/data-protection/our-work/publications/guidelines/2025-11-11-guidance-risk-management-artificial-intelligence-systems_en"/>
    <s v="https://www.edps.europa.eu/system/files/2025-11/2025-11-11_ai_risks_management_guidance_en.pdf"/>
    <m/>
    <m/>
  </r>
  <r>
    <m/>
    <s v="Europe (Europa)"/>
    <s v="Europe (Europa)"/>
    <x v="10"/>
    <x v="2"/>
    <s v="N/A"/>
    <s v="European Comission (Comisión Europea)"/>
    <s v="Executive Branch (Rama Ejecutiva)"/>
    <s v="Model contractual clauses for the public procurement of High-Risk AI -'MCC-AIHigh-Risk'- (Cláusulas Contractuales Tipo para la Contratación Pública de IA de Alto Riesgo)"/>
    <x v="6"/>
    <n v="2024"/>
    <d v="2024-09-29T00:00:00"/>
    <d v="2025-02-01T00:00:00"/>
    <d v="2025-07-24T00:00:00"/>
    <s v="Version February 2025 – Procurement of High-Risk AI"/>
    <s v="Model contractual clauses for the public procurement of High-Risk AI -‘MCC-AIHigh-Risk’-"/>
    <s v="Cláusulas Contractuales Tipo para la Contratación Pública de IA de Alto Riesgo"/>
    <s v="Model contractual clauses for the public procurement of High-Risk AI -'MCC-AIHigh-Risk'-"/>
    <s v="Public officials and supliers responsible for procuring high-risk AI systems in EU public entities (Funcionarios públicos y proveedores responsables de la contratación de sistemas de IA de alto riesgo en entidades públicas de la UE)"/>
    <s v="European Union Public Entities (Entidades Públicas de la Unión Europea)"/>
    <n v="1"/>
    <n v="0"/>
    <s v="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
    <s v="."/>
    <s v="https://public-buyers-community.ec.europa.eu/communities/procurement-ai/resources/updated-eu-ai-model-contractual-clauses"/>
    <s v="https://public-buyers-community.ec.europa.eu/system/files/2025-05/Model%20Clauses%20High%20Risk.docx"/>
    <m/>
    <m/>
  </r>
  <r>
    <m/>
    <s v="Europe (Europa)"/>
    <s v="Europe (Europa)"/>
    <x v="10"/>
    <x v="2"/>
    <s v="N/A"/>
    <s v="European Data Protection Supervisor (Supervisor Europeo de Protección de Datos)"/>
    <s v="Autonomous Body (Órgano Autónomo)"/>
    <s v="Orientations for ensuring data protection compliance when using Generative AI systems (Orientaciones para garantizar el cumplimiento de la protección de datos al usar sistemas de IA Generativa)"/>
    <x v="0"/>
    <n v="2024"/>
    <d v="2024-06-03T00:00:00"/>
    <d v="2025-10-28T00:00:00"/>
    <d v="2025-11-27T00:00:00"/>
    <s v="Version 2"/>
    <s v="Orientations for ensuring data protection compliance when using Generative AI systems"/>
    <s v="Orientaciones para garantizar el cumplimiento de la protección de datos al usar sistemas de IA Generativa"/>
    <s v="Orientations for ensuring data protection compliance when using Generative AI systems"/>
    <s v="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
    <s v="European Union institutions, bodies, offices and agencies -EUIs- (Instituciones, órganos, oficinas y agencias de la Unión Europea -EUIs-)"/>
    <n v="1"/>
    <n v="0"/>
    <s v="These guidelines are intended to offer practical advice and do not prescribe specific technical measures (Estas orientaciones pretenden ofrecer consejos prácticos y no prescriben medidas técnicas específicas)"/>
    <n v="0"/>
    <s v="N/A"/>
    <s v="03. Public order and safety (Orden público y seguridad)"/>
    <s v="03.6 Public order and safety n.e.c. (Orden público y seguridad n.e.p.)"/>
    <n v="1"/>
    <n v="1"/>
    <n v="1"/>
    <n v="1"/>
    <n v="1"/>
    <n v="0"/>
    <n v="5"/>
    <x v="1"/>
    <n v="0"/>
    <s v="N/A"/>
    <s v="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
    <s v="."/>
    <s v="https://www.edps.europa.eu/system/files/2025-10/25-10_28_revised_genai_orientations_en.pdf"/>
    <s v="https://www.edps.europa.eu/data-protection/our-work/publications/guidelines/2024-06-03-first-edps-orientations-euis-using-generative-ai_en"/>
    <s v="https://www.edps.europa.eu/system/files/2024-05/24-05-29_genai_orientations_en_0.pdf"/>
    <m/>
  </r>
  <r>
    <m/>
    <s v="Europe (Europa)"/>
    <s v="Europe (Europa)"/>
    <x v="10"/>
    <x v="2"/>
    <s v="N/A"/>
    <s v="European Labour Authority (Autoridad Laboral Europea)"/>
    <s v="Executive Branch (Rama Ejecutiva)"/>
    <s v="Artificial intelligence and algorithms in risk assessment. A Handbook (Inteligencia artificial y algoritmos en la evaluación de riesgos. Manual)"/>
    <x v="0"/>
    <n v="2023"/>
    <d v="2023-09-01T00:00:00"/>
    <d v="2025-05-01T00:00:00"/>
    <d v="2025-07-10T00:00:00"/>
    <s v="v2"/>
    <s v="Artificial intelligence and algorithms in risk assessment. A Handbook"/>
    <s v="Inteligencia artificial y algoritmos en la evaluación de riesgos. Manual"/>
    <s v="Artificial intelligence and algorithms in risk assessment. A Handbook"/>
    <s v="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
    <s v="European Union Labour Agencies (Agencias Laborales de la Unión Europea)"/>
    <n v="1"/>
    <n v="0"/>
    <s v="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
    <n v="0"/>
    <s v="N/A"/>
    <s v="04. Economic affairs (Asuntos económicos)"/>
    <s v="04.1 General economic, commercial and labour affairs (Asuntos económicos, comerciales y laborales generales)"/>
    <n v="1"/>
    <n v="1"/>
    <n v="1"/>
    <n v="1"/>
    <n v="1"/>
    <n v="0"/>
    <n v="5"/>
    <x v="0"/>
    <n v="0"/>
    <s v="N/A"/>
    <s v="&quo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quot;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
    <s v="."/>
    <s v="https://www.ela.europa.eu/en/publications/artificial-intelligence-and-algorithms-risk-assessment-handbook"/>
    <s v="https://www.ela.europa.eu/sites/default/files/2025-05/ELA_Handbook_update_v2.pdf"/>
    <m/>
    <m/>
  </r>
  <r>
    <m/>
    <s v="Europe (Europa)"/>
    <s v="Europe (Europa)"/>
    <x v="10"/>
    <x v="2"/>
    <s v="N/A"/>
    <s v="European Comission (Comisión Europea)"/>
    <s v="Executive Branch (Rama Ejecutiva)"/>
    <s v="Proposal for standard contractual clauses for the procurement of Artificial Intelligence -AI- by public organisations (Propuesta de cláusulas contractuales tipo para la adquisición de Inteligencia Artificial -IA- por organizaciones públicas)"/>
    <x v="6"/>
    <n v="2023"/>
    <d v="2023-04-04T00:00:00"/>
    <d v="2023-09-29T00:00:00"/>
    <d v="2025-11-27T00:00:00"/>
    <s v="Draft Version (Versión Preliminar)"/>
    <s v="Proposal for standard contractual clauses for the procurement of Artificial Intelligence (AI) by public organisations"/>
    <s v="Propuesta de cláusulas contractuales tipo para la adquisición de Inteligencia Artificial -IA- por organizaciones públicas"/>
    <s v="Proposal for standard contractual clauses for the procurement of Artificial Intelligence -AI- by public organisations"/>
    <s v="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
    <s v="Public organisations of the European Union and contracting entities in the public sector (Organizaciones públicas de la Unión Europea y entidades contratantes del sector público)"/>
    <n v="0"/>
    <n v="0"/>
    <s v="This is a preliminary document for reference purposes only. Public organisations may use this instrument on a voluntary basis (Este es un documento preliminar con fines meramente consultivos. Las organizaciones públicas pueden utilizar este instrumento de forma voluntaria)"/>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
    <s v="."/>
    <s v="https://public-buyers-community.ec.europa.eu/communities/procurement-ai/resources/eu-model-contractual-ai-clauses-pilot-procurements-ai"/>
    <s v="https://public-buyers-community.ec.europa.eu/system/files/2023-10/AI_Procurement_Clauses_template_High_Risk%20EN.pdf"/>
    <s v="https://public-buyers-community.ec.europa.eu/system/files/2023-10/AI_Procurement_Clauses_Template_NON_HIGH_RISK_EN.pdf"/>
    <m/>
  </r>
  <r>
    <m/>
    <s v="Europe (Europa)"/>
    <s v="Europe (Europa)"/>
    <x v="10"/>
    <x v="2"/>
    <s v="N/A"/>
    <s v="European Commission: Directorate-General for Communications Networks, Content and Technology (Comisión Europea: Dirección General de Redes de Comunicación, Contenidos y Tecnologías)"/>
    <s v="Executive Branch (Rama Ejecutiva)"/>
    <s v="The Assessment List for Trustworthy Artificial Intelligence (ALTAI) for self assessment (Lista de evaluación para una inteligencia artificial confiable (ALTAI) para autoevaluación)"/>
    <x v="5"/>
    <n v="2020"/>
    <d v="2020-07-17T00:00:00"/>
    <d v="2020-07-17T00:00:00"/>
    <d v="2025-07-16T00:00:00"/>
    <s v="1 Update (1 Actualización)"/>
    <s v="The Assessment List for Trustworthy Artificial Intelligence (ALTAI) for self assessment"/>
    <s v="Lista de evaluación para una inteligencia artificial confiable (ALTAI) para autoevaluación"/>
    <s v="The Assessment List for Trustworthy Artificial Intelligence (ALTAI) for self assessment"/>
    <s v="European public and private organisations designing, implementing or overseeing AI systems (Organizaciones públicas y privadas europeas que diseñan, implementan o supervisan sistemas de IA)"/>
    <s v="Cross-cutting scope in the European Union (Alcance Transversal en la Unión Europea)"/>
    <n v="1"/>
    <n v="0"/>
    <s v="ALTAI es una herramienta de autoevaluación de uso voluntario (ALTAI is a self-assessment tool intended for voluntary use)"/>
    <n v="0"/>
    <s v="N/A"/>
    <s v="04. Economic affairs (Asuntos económicos)"/>
    <s v="04.1 General economic, commercial and labour affairs (Asuntos económicos, comerciales y laborales generales)"/>
    <n v="1"/>
    <n v="1"/>
    <n v="1"/>
    <n v="1"/>
    <n v="1"/>
    <n v="0"/>
    <n v="5"/>
    <x v="0"/>
    <n v="0"/>
    <s v="N/A"/>
    <s v="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
    <s v="."/>
    <s v="https://op.europa.eu/en/publication-detail/-/publication/73552fcd-f7c2-11ea-991b-01aa75ed71a1"/>
    <s v="https://futurium.ec.europa.eu/en/european-ai-alliance/pages/welcome-altai-portal"/>
    <m/>
    <m/>
  </r>
  <r>
    <m/>
    <s v="Europe (Europa)"/>
    <s v="Europe (Europa)"/>
    <x v="10"/>
    <x v="2"/>
    <s v="N/A"/>
    <s v="European Comission (Comisión Europea)"/>
    <s v="Executive Branch (Rama Ejecutiva)"/>
    <s v="Ethics Guidelines for Trustworthy AI (Guía Ética para una IA Fiable)"/>
    <x v="0"/>
    <n v="2019"/>
    <d v="2019-04-08T00:00:00"/>
    <d v="2019-04-08T00:00:00"/>
    <d v="2025-09-10T00:00:00"/>
    <s v="1 Update (1 Actualización)"/>
    <s v="Ethics Guidelines for Trustworthy AI"/>
    <s v="Guía Ética para una IA Fiable"/>
    <s v="Ethics Guidelines for Trustworthy AI"/>
    <s v="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
    <s v="Cross-cutting scope in the European Union (Alcance Transversal en la Unión Europea)"/>
    <n v="1"/>
    <n v="0"/>
    <s v="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
    <s v="."/>
    <s v="https://digital-strategy.ec.europa.eu/en/library/ethics-guidelines-trustworthy-ai"/>
    <s v="https://ec.europa.eu/newsroom/dae/document.cfm?doc_id=60419"/>
    <s v="https://ec.europa.eu/newsroom/dae/document.cfm?doc_id=60423"/>
    <m/>
  </r>
  <r>
    <m/>
    <s v="Europe (Europa)"/>
    <s v="Western Europe (Europa Occidental)"/>
    <x v="11"/>
    <x v="2"/>
    <s v="N/A"/>
    <s v="French National Agency for Information Systems Security (Agencia Nacional Francesa de Seguridad de los Sistemas de Información)"/>
    <s v="Executive Branch (Rama Ejecutiva)"/>
    <s v="Design Principles for LLM-based Systems with Zero Trust (Principios de diseño para sistemas basados en LLM con arquitectura de confianza cero)"/>
    <x v="1"/>
    <n v="2025"/>
    <d v="2025-08-11T00:00:00"/>
    <d v="2025-08-11T00:00:00"/>
    <d v="2025-08-25T00:00:00"/>
    <s v="1 Update (1 Actualización)"/>
    <s v="Design Principles for LLM-based Systems with Zero Trust"/>
    <s v="Principios de diseño para sistemas basados en LLM con arquitectura de confianza cero"/>
    <s v="Design Principles for LLM-based Systems with Zero Trust"/>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0"/>
    <s v="The document presents adaptable principles and does not prescribe specific technologies; therefore, its adoption is voluntary (El documento presenta principios adaptables y no prescribe tecnologías específicas; por lo tanto, su adopción es voluntaria)"/>
    <n v="0"/>
    <s v="N/A"/>
    <s v="03. Public order and safety (Orden público y seguridad)"/>
    <s v="03.1 Police services (Servicios de policía)"/>
    <n v="1"/>
    <n v="1"/>
    <n v="1"/>
    <n v="1"/>
    <n v="1"/>
    <n v="1"/>
    <n v="6"/>
    <x v="1"/>
    <n v="0"/>
    <s v="N/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This item is duplicated because it is a joint effort between the cybersecurity agencies of two countries, Germany and France (Esta entrada está duplicada porque se trata de una iniciativa conjunta entre las agencias de ciberseguridad de dos países, Alemania y Francia)"/>
    <s v="https://www.bsi.bund.de/SharedDocs/Downloads/EN/BSI/Publications/ANSSI-BSI-joint-releases/LLM-based_Systems_Zero_Trust.pdf?__blob=publicationFile&amp;v=3"/>
    <s v="https://www.bsi.bund.de/SharedDocs/Downloads/EN/BSI/Publications/ANSSI-BSI-joint-releases/LLM-based_Systems_Zero_Trust.html"/>
    <m/>
    <m/>
  </r>
  <r>
    <m/>
    <s v="Europe (Europa)"/>
    <s v="Western Europe (Europa Occidental)"/>
    <x v="12"/>
    <x v="2"/>
    <s v="N/A"/>
    <s v="German Federal Office for Information Security (Oficina Federal Alemana de Seguridad de la Información)"/>
    <s v="Executive Branch (Rama Ejecutiva)"/>
    <s v="Design Principles for LLM-based Systems with Zero Trust. Foundation for Secure Agentic Systems (Principios de diseño para sistemas basados en LLM con arquitectura de confianza cero. Fundación para Sistemas Agénticos Seguros)"/>
    <x v="1"/>
    <n v="2025"/>
    <d v="2025-08-11T00:00:00"/>
    <d v="2025-08-11T00:00:00"/>
    <d v="2025-08-25T00:00:00"/>
    <s v="1 Update (1 Actualización)"/>
    <s v="Design Principles for LLM-based Systems with Zero Trust. Foundation for Secure Agentic Systems"/>
    <s v="Principios de diseño para sistemas basados en LLM con arquitectura de confianza cero. Fundación para Sistemas Agénticos Seguros"/>
    <s v="Design Principles for LLM-based Systems with Zero Trust. Foundation for Secure Agentic Systems"/>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0"/>
    <s v="The document presents adaptable principles and does not prescribe specific technologies; therefore, its adoption is voluntary (El documento presenta principios adaptables y no prescribe tecnologías específicas; por lo tanto, su adopción es voluntaria)"/>
    <n v="0"/>
    <s v="N/A"/>
    <s v="03. Public order and safety (Orden público y seguridad)"/>
    <s v="03.1 Police services (Servicios de policía)"/>
    <n v="1"/>
    <n v="1"/>
    <n v="1"/>
    <n v="1"/>
    <n v="1"/>
    <n v="1"/>
    <n v="6"/>
    <x v="1"/>
    <n v="0"/>
    <s v="N/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This item is duplicated because it is a joint effort between the cybersecurity agencies of two countries, Germany and France (Esta entrada está duplicada porque se trata de una iniciativa conjunta entre las agencias de ciberseguridad de dos países, Alemania y Francia)"/>
    <s v="https://www.bsi.bund.de/SharedDocs/Downloads/EN/BSI/Publications/ANSSI-BSI-joint-releases/LLM-based_Systems_Zero_Trust.pdf?__blob=publicationFile&amp;v=3"/>
    <s v="https://www.bsi.bund.de/SharedDocs/Downloads/EN/BSI/Publications/ANSSI-BSI-joint-releases/LLM-based_Systems_Zero_Trust.html"/>
    <m/>
    <m/>
  </r>
  <r>
    <m/>
    <s v="Asia (Asia)"/>
    <s v="Southern Asia (Asia Meridional)"/>
    <x v="13"/>
    <x v="1"/>
    <s v="N/A"/>
    <s v="Ministry of Electronics and Information Technology, Government of India (Ministerio de Electrónica y Tecnología de la Información del Gobierno de India)"/>
    <s v="Executive Branch (Rama Ejecutiva)"/>
    <s v="India AI Governance Guidelines (Directrices de Gobernanza de IA en India)"/>
    <x v="0"/>
    <n v="2025"/>
    <d v="2025-11-05T00:00:00"/>
    <d v="2025-11-05T00:00:00"/>
    <d v="2025-11-27T00:00:00"/>
    <s v="Version 1"/>
    <s v="India AI Governance Guidelines"/>
    <s v="Directrices de Gobernanza de IA en India"/>
    <s v="India AI Governance Guidelines"/>
    <s v="Indian government officials, sector regulators, public bodies, and industry players who develop or implement AI systems (Funcionarios del Gobierno de India, reguladores sectoriales, organismos públicos y actores de la industria que desarrollan o implementan sistemas de IA)"/>
    <s v="Cross-cutting Scope in the Government of India (Ámbito transversal en el Gobierno de la India)"/>
    <n v="1"/>
    <n v="0"/>
    <s v="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
    <n v="0"/>
    <s v="N/A"/>
    <s v="04. Economic affairs (Asuntos económicos)"/>
    <s v="04.6 Communication (Comunicación)"/>
    <n v="1"/>
    <n v="1"/>
    <n v="1"/>
    <n v="1"/>
    <n v="1"/>
    <n v="0"/>
    <n v="5"/>
    <x v="0"/>
    <n v="0"/>
    <s v="N/A"/>
    <s v="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
    <s v="."/>
    <s v="https://egovernance.vikaspedia.in/viewcontent/e-governance/digital-india/india-ai-governance-guidelines?lgn=en"/>
    <s v="https://static.pib.gov.in/WriteReadData/specificdocs/documents/2025/nov/doc2025115685601.pdf"/>
    <m/>
    <m/>
  </r>
  <r>
    <m/>
    <s v="Asia (Asia)"/>
    <s v="Southern Asia (Asia Meridional)"/>
    <x v="13"/>
    <x v="0"/>
    <s v="State of Kerala (Estado de Kerala)"/>
    <s v="High Court de Kerala (Tribunal Superior de Kerala)"/>
    <s v="Judicial Branch (Rama Judicial)"/>
    <s v="Policy Regarding Use of Artificial Intelligence Tools in District Judiciary (Política sobre el uso de herramientas de inteligencia artificial en la judicatura de distrito)"/>
    <x v="4"/>
    <n v="2025"/>
    <d v="2025-07-19T00:00:00"/>
    <d v="2025-07-19T00:00:00"/>
    <d v="2025-09-12T00:00:00"/>
    <s v="HCKL/7490/2025-DI-3-HC KERALA"/>
    <s v="Policy Regarding Use of Artificial Intelligence (AI) Tools in District Judiciary"/>
    <s v="Política sobre el uso de herramientas de inteligencia artificial en la judicatura de distrito"/>
    <s v="Policy Regarding Use of Artificial Intelligence Tools in District Judiciary"/>
    <s v="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
    <s v="Judiciary of the District of Kerala (Poder Judicial del Distrito de Kerala)"/>
    <n v="1"/>
    <n v="1"/>
    <s v="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
    <n v="1"/>
    <s v="Official Memorandum HCKL/7490/2025-DI-3-HC KERALA/2025, High Court of Kerala (Memorando Oficial HCKL/7490/2025-DI-3-HC KERALA/2025, Tribunal Superior de Kerala)"/>
    <s v="03. Public order and safety (Orden público y seguridad)"/>
    <s v="03.3 Law courts (Tribunales de justicia)"/>
    <n v="1"/>
    <n v="1"/>
    <n v="1"/>
    <n v="1"/>
    <n v="1"/>
    <n v="0"/>
    <n v="5"/>
    <x v="0"/>
    <n v="0"/>
    <s v="N/A"/>
    <s v="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
    <s v="It was not possible to access an official page (No fue posible acceder a una página oficial)"/>
    <s v="Not Available"/>
    <s v="https://images.assettype.com/theleaflet/2025-07-22/mt4bw6n7/Kerala_HC_AI_Guidelines.pdf"/>
    <m/>
    <m/>
  </r>
  <r>
    <m/>
    <s v="Europe (Europa)"/>
    <s v="Northern Europe (Europa del Norte)"/>
    <x v="14"/>
    <x v="1"/>
    <s v="N/A"/>
    <s v="Department of Public Expenditure, Infrastructure, Public Service Reform and Digitalisation of the Government of Ireland (Departamento de Gasto Público, Infraestructuras, Reforma de los Servicios Públicos y Digitalización del Gobierno de Irlanda)"/>
    <s v="Executive Branch (Rama Ejecutiva)"/>
    <s v="Guidelines for the Responsible Use of AI in the Public Service (Lineamientos para el uso responsable de la IA en la función pública)"/>
    <x v="0"/>
    <n v="2025"/>
    <d v="2025-05-07T00:00:00"/>
    <d v="2025-09-04T00:00:00"/>
    <d v="2025-09-12T00:00:00"/>
    <s v="2 Updates (2 Actualizaciones)"/>
    <s v="Guidelines for the Responsible Use of AI in the Public Service"/>
    <s v="Lineamientos para el uso responsable de la IA en la función pública"/>
    <s v="Guidelines for the Responsible Use of AI in the Public Service"/>
    <s v="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
    <s v="Irish Public Service (Servicio Público Irlandés)"/>
    <n v="1"/>
    <n v="0"/>
    <s v="The guidelines are non-binding and serve as a flexible framework (Los lineamientos no son vinculantes y sirven de marco flexible)"/>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3"/>
    <n v="0"/>
    <s v="N/A"/>
    <s v="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
    <s v="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
    <s v="https://www.gov.ie/en/department-of-public-expenditure-infrastructure-public-service-reform-and-digitalisation/publications/guidelines-for-the-responsible-use-of-ai-in-the-public-service/"/>
    <s v="https://assets.gov.ie/static/documents/Guidelines_for_the_Responsible_Use_of_AI_in_the_Public_Service.pdf"/>
    <s v="https://assets.gov.ie/static/documents/Guidelines_for_the_Responsible_Use_of_AI_in_the_Public_Service_20250819.pdf"/>
    <m/>
  </r>
  <r>
    <m/>
    <s v="Asia (Asia)"/>
    <s v="Western Asia (Asia Occidental)"/>
    <x v="15"/>
    <x v="1"/>
    <s v="N/A"/>
    <s v="Ministry of Health of Israel (Ministerio de Salud de Israel)"/>
    <s v="Executive Branch (Rama Ejecutiva)"/>
    <s v="Guiding principles for the development of machine learning-based technologies (Principios orientadores para el desarrollo de tecnologías basadas en aprendizaje automático)"/>
    <x v="0"/>
    <n v="2023"/>
    <d v="2023-04-03T00:00:00"/>
    <d v="2023-09-19T00:00:00"/>
    <d v="2025-10-17T00:00:00"/>
    <s v="2 Updates (2 Actualizaciones)"/>
    <s v="עקרונות מנחים לפיתוח טכנולוגיות מבוססות למידת מכונה"/>
    <s v="Principios orientadores para el desarrollo de tecnologías basadas en aprendizaje automático"/>
    <s v="Guiding principles for the development of machine learning-based technologies"/>
    <s v="Public and private entities engaged in the development of AI/ML-based technologies in the field of health in Israel (Entidades públicas y privadas dedicadas al desarrollo de tecnologías basadas en IA/ML en el ámbito de la salud en Israel)"/>
    <s v="Israeli Health Sector (Sector de la Salud Israelí)"/>
    <n v="1"/>
    <n v="0"/>
    <s v="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
    <n v="0"/>
    <s v="N/A"/>
    <s v="07. Health (Salud)"/>
    <s v="07.4 Public health services (Servicios de salud pública)"/>
    <n v="1"/>
    <n v="1"/>
    <n v="1"/>
    <n v="1"/>
    <n v="1"/>
    <n v="0"/>
    <n v="5"/>
    <x v="0"/>
    <n v="1"/>
    <s v="OECD.AI Policy Observatory"/>
    <s v="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
    <s v="The document has Publish Date: 03.04.2023 and Updated date: 19.09.2023. It assumed to be the second version. (El documento tiene como fecha de publicación el 03.04.2023 y como fecha de actualización el 19.09.2023. Se asume que es la segunda versión)"/>
    <s v="https://www.gov.il/he/pages/digital-medical-technology-gmlp-1"/>
    <s v="https://oecd.ai/en/dashboards/policy-initiatives/guiding-principles-for-the-development-of-machine-learning-based-technologies-in-healthcare-4768"/>
    <s v="https://www.gov.il/en/pages/digital-medical-technology-gmlp-1"/>
    <s v="https://www.gov.il/BlobFolder/generalpage/digital-medical-technology-gmlp-1/en/subjects_Digital_Medical_Technology_GLMP_en.pdf"/>
  </r>
  <r>
    <m/>
    <s v="Asia (Asia)"/>
    <s v="Eastern Asia (Asia Oriental)"/>
    <x v="16"/>
    <x v="1"/>
    <s v="N/A"/>
    <s v="Council for the Promotion of a Digital Society of the Government of Japan (Consejo para la Promoción de una Sociedad Digital del Gobierno de Japón)"/>
    <s v="Executive Branch (Rama Ejecutiva)"/>
    <s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
    <x v="0"/>
    <n v="2025"/>
    <d v="2025-05-27T00:00:00"/>
    <d v="2025-05-27T00:00:00"/>
    <d v="2025-01-13T00:00:00"/>
    <s v="First Edition"/>
    <s v="行政の進化と革新のための生成 AI の調達・利活用に係るガイドライン"/>
    <s v="Directriz para las Adquisiciones y Utilización de IA Generativa por el Gobierno Japonés para la Evolución e Innovación de la Administración Pública"/>
    <s v="Guideline for Japanese Governments’ Procurements and Utilizations of Generative AI for the sake of Evolution and Innovation of Public Administration"/>
    <s v="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
    <s v="All agencies and ministries of the Government of Japan (Todas las agencias y ministerios del Gobierno de Japón)"/>
    <n v="1"/>
    <n v="1"/>
    <s v="This guideline must be complied with as a standard rule within the Standard Guidelines for the Promotion of the Digital Society (Esta directriz debe cumplirse como norma estándar dentro de las Directrices estándar para la promoción de la sociedad digital)"/>
    <n v="1"/>
    <s v="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
    <s v="01. General public services (Servicios públicos generales)"/>
    <s v="01.3 General services (Servicios generales)"/>
    <n v="1"/>
    <n v="1"/>
    <n v="1"/>
    <n v="1"/>
    <n v="1"/>
    <n v="0"/>
    <n v="5"/>
    <x v="1"/>
    <n v="0"/>
    <s v="N/A"/>
    <s v="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
    <s v="."/>
    <s v="https://www.digital.go.jp/en/news/3579c42d-b11c-4756-b66e-3d3e35175623"/>
    <s v="https://www.digital.go.jp/assets/contents/node/basic_page/field_ref_resources/e2a06143-ed29-4f1d-9c31-0f06fca67afc/80419aea/20250527_resources_standard_guidelines_guideline_01.pdf"/>
    <s v="https://www.digital.go.jp/assets/contents/node/basic_page/field_ref_resources/e2a06143-ed29-4f1d-9c31-0f06fca67afc/6e45a64f/20250527_resources_standard_guidelines_guideline_04.pdf"/>
    <m/>
  </r>
  <r>
    <m/>
    <s v="Americas (América)"/>
    <s v="Northern America (América del Norte)"/>
    <x v="17"/>
    <x v="1"/>
    <s v="N/A"/>
    <s v="National Digital Strategy Coordination of Mexico (Coordinación de la Estrategia Digital Nacional de México)"/>
    <s v="Executive Branch (Rama Ejecutiva)"/>
    <s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
    <x v="1"/>
    <n v="2018"/>
    <d v="2018-10-30T00:00:00"/>
    <d v="2018-11-18T00:00:00"/>
    <d v="2025-10-17T00:00:00"/>
    <s v="1.0"/>
    <s v="Principios Generales y Guía de análisis de impacto para el desarrollo y uso de sistemas basados en Inteligencia Artificial en la Administración Pública Federal"/>
    <s v="Principios Generales y Guía de análisis de impacto para el desarrollo y uso de sistemas basados en Inteligencia Artificial en la Administración Pública Federal"/>
    <s v="General Principles and Impact Assessment Guide for the Development and Use of Artificial Intelligence Systems in the Federal Public Administration"/>
    <s v="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
    <s v="Federal Public Administration of Mexico (Administración Pública Federal de México)"/>
    <n v="1"/>
    <n v="0"/>
    <s v="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
    <n v="0"/>
    <s v="N/A"/>
    <s v="01. General public services (Servicios públicos generales)"/>
    <s v="01.3 General services (Servicios generales)"/>
    <n v="1"/>
    <n v="1"/>
    <n v="1"/>
    <n v="1"/>
    <n v="1"/>
    <n v="0"/>
    <n v="5"/>
    <x v="0"/>
    <n v="1"/>
    <s v="OECD.AI Policy Observatory"/>
    <s v="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
    <s v="."/>
    <s v="https://www.gob.mx/cms/uploads/attachment/file/415644/Consolidado_Comentarios_Consulta_IA__1_.pdf"/>
    <s v="https://oecd.ai/en/dashboards/policy-initiatives/principles-and-impact-analysis-guide-for-the-development-and-use-of-systems-based-on-artificial-intelligence-in-the-federal-public-administration-8462"/>
    <m/>
    <m/>
  </r>
  <r>
    <m/>
    <s v="Europe (Europa)"/>
    <s v="Western Europe (Europa Occidental)"/>
    <x v="18"/>
    <x v="0"/>
    <s v="Municipality of Rotterdam (Municipio de Rotterdam)"/>
    <s v="Rotterdam City Council (Consejo Municipal de Rotterdam)"/>
    <s v="Executive Branch (Rama Ejecutiva)"/>
    <s v="Rotterdam Political-Administrative Values Framework for Algorithms (Marco político-administrativo de valores para algoritmos de Róterdam)"/>
    <x v="0"/>
    <n v="2025"/>
    <d v="2025-05-14T00:00:00"/>
    <d v="2025-05-14T00:00:00"/>
    <d v="2025-09-25T00:00:00"/>
    <s v="25bb003367"/>
    <s v="Rotterdams politiek-bestuurlijk waardenkader algoritmes"/>
    <s v="Marco político-administrativo de valores para algoritmos de Róterdam"/>
    <s v="Rotterdam Political-Administrative Values Framework for Algorithms"/>
    <s v="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
    <s v="Government of the Municipality of Rotterdam (Gobierno de la Municipalidad de Rotterdam)"/>
    <n v="1"/>
    <n v="1"/>
    <s v="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
    <n v="1"/>
    <s v="Council proposal Political-administrative value framework for algorithms/2025, Rotterdam City Council (Propuesta del Consejo Marco de valores político-administrativos para algoritmos/2025, Consejo Municipal de Róterdam)"/>
    <s v="01. General public services (Servicios públicos generales)"/>
    <s v="01.1 Executive and legislative organs, financial and fiscal affairs, external affairs (Órganos ejecutivos y legislativos, asuntos financieros y fiscales, asuntos exteriores)"/>
    <n v="1"/>
    <n v="1"/>
    <n v="1"/>
    <n v="1"/>
    <n v="1"/>
    <n v="0"/>
    <n v="5"/>
    <x v="4"/>
    <n v="0"/>
    <s v="N/A"/>
    <s v="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
    <s v="."/>
    <s v="https://rotterdamraad.bestuurlijkeinformatie.nl/Reports/Item/626a6430-af42-4e53-838d-8ed2618f52ac"/>
    <s v="https://rotterdamraad.bestuurlijkeinformatie.nl/Reports/Document/626a6430-af42-4e53-838d-8ed2618f52ac?documentId=bd3c40a7-5287-47f2-9abb-7ba0b2e657dc"/>
    <m/>
    <m/>
  </r>
  <r>
    <m/>
    <s v="Europe (Europa)"/>
    <s v="Western Europe (Europa Occidental)"/>
    <x v="18"/>
    <x v="1"/>
    <s v="N/A"/>
    <s v="Ministry of the Interior and Kingdom Relations of the Netherlands (Ministerio del Interior y Relaciones del Reino de los Países Bajos)"/>
    <s v="Executive Branch (Rama Ejecutiva)"/>
    <s v="Fundamental Rights and Algorithms Impact Assessment -FRAIA- (Evaluación de impacto de los derechos fundamentales y los algoritmos)"/>
    <x v="5"/>
    <n v="2021"/>
    <d v="2021-07-31T00:00:00"/>
    <d v="2022-03-31T00:00:00"/>
    <d v="2025-07-10T00:00:00"/>
    <s v="2 Updates (2 Actualizaciones)"/>
    <s v="Fundamental Rights and Algorithms Impact Assessment -FRAIA-"/>
    <s v="Evaluación de impacto de los derechos fundamentales y los algoritmos"/>
    <s v="Fundamental Rights and Algorithms Impact Assessment -FRAIA-"/>
    <s v="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
    <s v="Cross-cutting scope in the Netherlands (Alcance Transversal en los Países Bajos)"/>
    <n v="1"/>
    <n v="0"/>
    <s v="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2"/>
    <n v="0"/>
    <s v="N/A"/>
    <s v="&quo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quot;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
    <s v="Issued also in Dutch under title: &quot;Impact Assessment Mensenrechten en Algoritmes&quot;. Dutch version, Manual July 2021, and English version, Manual May 2022. It is assumed to be the second version (Publicado también en neerlandés con el título &quot;Impact Assessment Mensenrechten en Algoritmes&quot;. Versión neerlandesa, Manual de julio de 2021, y versión inglesa, Manual de mayo de 2022. Se asume que es la segunda versión)"/>
    <s v="https://www.government.nl/documents/reports/2021/07/31/impact-assessment-fundamental-rights-and-algorithms"/>
    <s v="https://www.rijksoverheid.nl/documenten/rapporten/2021/02/25/impact-assessment-mensenrechten-en-algoritmes"/>
    <m/>
    <m/>
  </r>
  <r>
    <m/>
    <s v="Oceania (Oceanía)"/>
    <s v="Australia and New Zealand (Australia y Nueva Zelanda)"/>
    <x v="19"/>
    <x v="1"/>
    <s v="N/A"/>
    <s v="Courts of New Zealand (Tribunales de Nueva Zelanda)"/>
    <s v="Judicial Branch (Rama Judicial)"/>
    <s v="Guidelines for use of generative artificial intelligence in Courts and Tribunals (Lineamientos para el uso de la inteligencia artificial generativa en Juzgados y Tribunales)"/>
    <x v="0"/>
    <n v="2023"/>
    <d v="2023-12-07T00:00:00"/>
    <d v="2023-12-07T00:00:00"/>
    <d v="2025-07-11T00:00:00"/>
    <s v="1 Update (1 Actualización)"/>
    <s v="Guidelines for use of generative artificial intelligence in Courts and Tribunals"/>
    <s v="Lineamientos para el uso de la inteligencia artificial generativa en Juzgados y Tribunales"/>
    <s v="Guidelines for use of generative artificial intelligence in Courts and Tribunals"/>
    <s v="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
    <s v="Judiciary of New Zealand (Poder Judicial de Nueva Zelanda)"/>
    <n v="1"/>
    <n v="0"/>
    <s v="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
    <n v="0"/>
    <s v="N/A"/>
    <s v="03. Public order and safety (Orden público y seguridad)"/>
    <s v="03.3 Law courts (Tribunales de justicia)"/>
    <n v="1"/>
    <n v="1"/>
    <n v="0"/>
    <n v="1"/>
    <n v="1"/>
    <n v="0"/>
    <n v="4"/>
    <x v="1"/>
    <n v="0"/>
    <s v="N/A"/>
    <s v="&quo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quot;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
    <s v="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
    <s v="https://www.courtsofnz.govt.nz/going-to-court/practice-directions/practice-guidelines/all-benches/guidelines-for-use-of-generative-artificial-intelligence-in-courts-and-tribunals"/>
    <s v="https://www.courtsofnz.govt.nz/assets/6-Going-to-Court/practice-directions/practice-guidelines/all-benches/20231207-GenAI-Guidelines-Judicial.pdf"/>
    <m/>
    <m/>
  </r>
  <r>
    <m/>
    <s v="Europe (Europa)"/>
    <s v="Northern Europe (Europa del Norte)"/>
    <x v="20"/>
    <x v="1"/>
    <s v="N/A"/>
    <s v="Norwegian Digitalisation Agency (Dirección de Digitalización de Noruega)"/>
    <s v="Executive Branch (Rama Ejecutiva)"/>
    <s v="Guidance for the Responsible Use and Development of Artificial Intelligence (Guía para el uso y desarrollo responsable de la inteligencia artificial)"/>
    <x v="0"/>
    <n v="2023"/>
    <d v="2023-02-10T00:00:00"/>
    <d v="2025-01-20T00:00:00"/>
    <d v="2025-10-16T00:00:00"/>
    <s v="Åpen beta"/>
    <s v="Veiledning for ansvarlig bruk og utvikling av kunstig intelligens"/>
    <s v="Guía para el uso y desarrollo responsable de la inteligencia artificial"/>
    <s v="Guidance for the Responsible Use and Development of Artificial Intelligence"/>
    <s v="Those who are going to develop and use artificial intelligence in the public sector must do so in accordance with Norwegian regulations (Quienes vayan a desarrollar y utilizar inteligencia artificial en el sector público a hacerlo de acuerdo con la normativa de Noruega)"/>
    <s v="Norwegian Public Administration (Administración Pública Noruega) "/>
    <n v="1"/>
    <n v="0"/>
    <s v="The guide is published as an open version, is non-binding and focuses on best practices (La guía está publicada como versión abierta, con carácter no vinculante y orientada a buenas práctica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0"/>
    <n v="1"/>
    <s v="OECD.AI Policy Observatory"/>
    <s v="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
    <s v="."/>
    <s v="https://www.digdir.no/kunstig-intelligens/veiledning-ansvarlig-bruk-og-utvikling-av-kunstig-intelligens/4601"/>
    <s v="https://oecd.ai/en/dashboards/policy-initiatives/guidance-on-the-development-and-use-of-ai-in-the-public-sector-2911"/>
    <s v="https://www.digdir.no/kunstig-intelligens/kunstig-intelligens/4132"/>
    <m/>
  </r>
  <r>
    <m/>
    <s v="Americas (América)"/>
    <s v="South America (América del Sur)"/>
    <x v="21"/>
    <x v="0"/>
    <s v="City of Callao, Peru (Ciudad del Callao, Perú)"/>
    <s v="High Court of Justice of Callao (Corte Superior de Justicia del Callao)"/>
    <s v="Judicial Branch (Rama Judicial)"/>
    <s v="22 prompts version 1.0 for the different types of criminal hearings (22 prompts versión 1.0 para los distintos tipos de audiencias penales)"/>
    <x v="0"/>
    <n v="2025"/>
    <d v="2025-10-28T00:00:00"/>
    <d v="2025-10-28T00:00:00"/>
    <d v="2025-11-27T00:00:00"/>
    <s v="Versión 1.0"/>
    <s v="22 prompts versión 1.0 para los distintos tipos de audiencias penales"/>
    <s v="22 prompts versión 1.0 para los distintos tipos de audiencias penales"/>
    <s v="22 prompts version 1.0 for the different types of criminal hearings"/>
    <s v="Magistrates, judges, and judicial and administrative staff of the Criminal Division of the High Court of Justice of Callao (Magistrados, jueces y personal jurisdiccional y administrativo del Módulo Penal de la Corte Superior de Justicia del Callao)"/>
    <s v="Judiciary of Callao (Poder Judicial del Callao)"/>
    <n v="1"/>
    <n v="1"/>
    <s v="It is mandatory because it has been codified by a binding normative instrument (Es obligatorio porque ha sido codificado por un instrumento normativo vinculante)"/>
    <n v="1"/>
    <s v="Administrative Resolution 01286/2025, High Court of Justice of Callao (Resolución Administrativa 01286/2025, Corte Superior de Justicia del Callao)"/>
    <s v="03. Public order and safety (Orden público y seguridad)"/>
    <s v="03.3 Law courts (Tribunales de justicia)"/>
    <n v="0"/>
    <n v="0"/>
    <n v="1"/>
    <n v="1"/>
    <n v="0"/>
    <n v="0"/>
    <n v="2"/>
    <x v="1"/>
    <n v="0"/>
    <s v="N/A"/>
    <s v="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
    <s v="."/>
    <s v="https://www.gob.pe/institucion/csjcallao/normas-legales/7343888-1286-2025-p-csjcl-pj"/>
    <s v="https://cdn.www.gob.pe/uploads/document/file/8911852/7343888-r-a-001286-2025-p-csjcl-pj.pdf?v=1761766574"/>
    <m/>
    <m/>
  </r>
  <r>
    <m/>
    <s v="Americas (América)"/>
    <s v="South America (América del Sur)"/>
    <x v="21"/>
    <x v="1"/>
    <s v="N/A"/>
    <s v="National Office of Electoral Processes of Peru (Oficina Nacional de Procesos Electorales de Perú)"/>
    <s v="Autonomous Body (Órgano Autónomo)"/>
    <s v="Policy on the Use of Artificial Intelligence at ONPE (Política sobre el Uso de la Inteligencia Artificial en la ONPE)"/>
    <x v="4"/>
    <n v="2025"/>
    <d v="2025-10-10T00:00:00"/>
    <d v="2025-10-10T00:00:00"/>
    <d v="2025-10-15T00:00:00"/>
    <s v="Versión 00"/>
    <s v="Política sobre el Uso de la Inteligencia Artificial en la ONPE"/>
    <s v="Política sobre el Uso de la Inteligencia Artificial en la ONPE"/>
    <s v="Policy on the Use of Artificial Intelligence at ONPE"/>
    <s v="All management teams, offices, and decentralized bodies of the ONPE (Todas las gerencias, oficinas y órganos desconcentrados de la ONPE)"/>
    <s v="National Office of Electoral Processes of Peru (Oficina Nacional de Procesos Electorales de Perú)"/>
    <n v="1"/>
    <n v="1"/>
    <s v="The chief executive resolution approves the policy as a mandatory regulatory document for all ONPE departments (La resolución jefatural aprueba la política como documento normativo de cumplimiento obligatorio para todas las dependencias de la ONPE)"/>
    <n v="1"/>
    <s v="Chief Resolution RJ-160/2025, National Office of Electoral Processes (Resolución Jefatural RJ-160/2025, Oficina Nacional de Procesos Electorales)"/>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
    <s v="."/>
    <s v="https://www.gob.pe/institucion/onpe/normas-legales/7279164-rj-160-2025-jn"/>
    <s v="https://cdn.www.gob.pe/uploads/document/file/8813514/7279164-rj-160-2025-jn.pdf?v=1760147794"/>
    <m/>
    <m/>
  </r>
  <r>
    <m/>
    <s v="Americas (América)"/>
    <s v="South America (América del Sur)"/>
    <x v="21"/>
    <x v="1"/>
    <s v="N/A"/>
    <s v="National Institute for the Defence of Competition and the Protection of Intellectual Property -INDECOPI- of Peru (Instituto Nacional de Defensa de la Competencia y de la Protección de la Propiedad Intelectual -INDECOPI- de Perú)"/>
    <s v="Executive Branch (Rama Ejecutiva)"/>
    <s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
    <x v="0"/>
    <n v="2025"/>
    <d v="2025-05-28T00:00:00"/>
    <d v="2025-05-28T00:00:00"/>
    <d v="2025-07-10T00:00:00"/>
    <s v="000001-2025-GEG/INDECOPI"/>
    <s v="Lineamientos para el uso ético de la inteligencia artificial en el instituto nacional de defensa de la competencia y de la protección de la propiedad intelectual - INDECOPI"/>
    <s v="Lineamientos para el uso ético de la inteligencia artificial en el instituto nacional de defensa de la competencia y de la protección de la propiedad intelectual - INDECOPI"/>
    <s v="Guidelines for the ethical use of artificial intelligence at the national institute for the defence of competition and the protection of intellectual property - INDECOPI"/>
    <s v="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
    <s v="National Institute for the Defence of Competition and the Protection of Intellectual Property of Peru (Instituto Nacional de Defensa de la Competencia y de la Protección de la Propiedad Intelectual de Perú)"/>
    <n v="1"/>
    <n v="1"/>
    <s v="It is mandatory because it has been codified by a binding normative instrument (Es obligatorio porque ha sido codificado por un instrumento normativo vinculante)"/>
    <n v="1"/>
    <s v="Resolution 000062/2025, INDECOPI (Resolución 000062/2025, INDECOPI)"/>
    <s v="04. Economic affairs (Asuntos económicos)"/>
    <s v="04.1 General economic, commercial and labour affairs (Asuntos económicos, comerciales y laborales generales)"/>
    <n v="1"/>
    <n v="1"/>
    <n v="1"/>
    <n v="1"/>
    <n v="1"/>
    <n v="0"/>
    <n v="5"/>
    <x v="3"/>
    <n v="0"/>
    <s v="N/A"/>
    <s v="&quo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quot;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
    <s v="."/>
    <s v="https://www.gob.pe/institucion/indecopi/normas-legales/6822195-000062-2025-geg-indecopi"/>
    <s v="https://cdn.www.gob.pe/uploads/document/file/8147547/6822195-lineamiento-000001-2025-geg62778.pdf?v=1748635769"/>
    <m/>
    <m/>
  </r>
  <r>
    <m/>
    <s v="Asia (Asia)"/>
    <s v="Western Asia (Asia Occidental)"/>
    <x v="22"/>
    <x v="1"/>
    <s v="N/A"/>
    <s v="Saudi Data &amp; AI Authority (Autoridad Saudí de Datos e Inteligencia Artificial)"/>
    <s v="Executive Branch (Rama Ejecutiva)"/>
    <s v="Generative Artificial Intelligence for Government Guidelines (Directrices sobre Inteligencia Artificial Generativa para el Gobierno)"/>
    <x v="0"/>
    <n v="2025"/>
    <d v="2025-05-28T00:00:00"/>
    <d v="2025-05-28T00:00:00"/>
    <d v="2025-11-27T00:00:00"/>
    <s v="Version 1"/>
    <s v="Generative Artificial Intelligence for Government Guidelines"/>
    <s v="Directrices sobre Inteligencia Artificial Generativa para el Gobierno"/>
    <s v="Generative Artificial Intelligence for Government Guidelines"/>
    <s v="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
    <s v="Government entities of the Kingdom of Saudi Arabia (Entidades gubernamentales del Reino de Arabia Saudita)"/>
    <n v="1"/>
    <n v="1"/>
    <s v="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
    <n v="0"/>
    <s v="N/A"/>
    <s v="01. General public services (Servicios públicos generales)"/>
    <s v="01.3 General services (Servicios generales)"/>
    <n v="1"/>
    <n v="1"/>
    <n v="1"/>
    <n v="1"/>
    <n v="1"/>
    <n v="0"/>
    <n v="5"/>
    <x v="1"/>
    <n v="0"/>
    <s v="N/A"/>
    <s v="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
    <s v="."/>
    <s v="https://sdaia.gov.sa/en/SDAIA/about/Files/GenAIGuidelinesForGovernmentENCompressed.pdf"/>
    <s v="https://sdaia.gov.sa/en/SDAIA/about/Pages/RegulationsAndPolicies.aspx"/>
    <m/>
    <m/>
  </r>
  <r>
    <m/>
    <s v="Europe (Europa)"/>
    <s v="Eastern Europe (Europa Oriental)"/>
    <x v="23"/>
    <x v="1"/>
    <s v="N/A"/>
    <s v="Government of the Republic of Serbia (Gobierno de la República de Serbia)"/>
    <s v="Executive Branch (Rama Ejecutiva)"/>
    <s v="Ethical Guidelines for Development, Implementation and Use of Robust and Accountable Artificial Intelligence (Directrices Éticas para el Desarrollo, Implementación y Uso de Inteligencia Artificial Robusta y Responsable)"/>
    <x v="0"/>
    <n v="2023"/>
    <d v="2023-02-01T00:00:00"/>
    <d v="2023-03-24T00:00:00"/>
    <d v="2025-10-17T00:00:00"/>
    <s v="1 Update (1 Actualización)"/>
    <s v="ЕТИЧКЕ СМЕРНИЦЕ. ЗА РАЗВОЈ, ПРИМЕНУ И УПОТРЕБУ ПОУЗДАНЕ И ОДГОВОРНЕ ВЕШТАЧКЕ ИНТЕЛИГЕНЦИЈЕ"/>
    <s v="Directrices Éticas para el Desarrollo, Implementación y Uso de Inteligencia Artificial Robusta y Responsable"/>
    <s v="Ethical Guidelines for Development, Implementation and Use of Robust and Accountable Artificial Intelligence"/>
    <s v="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
    <s v="Cross-cutting scope in Serbia (Alcance Transversal en Serbia)"/>
    <n v="1"/>
    <n v="0"/>
    <s v="The document was adopted by Conclusion of the Serbian Government as a recommendation, without being binding (El documento fue adoptado por Conclusión del Gobierno de Serbia como una recomendación, sin carácter obligatorio)"/>
    <n v="1"/>
    <s v="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
    <s v="01. General public services (Servicios públicos generales)"/>
    <s v="01.1 Executive and legislative organs, financial and fiscal affairs, external affairs (Órganos ejecutivos y legislativos, asuntos financieros y fiscales, asuntos exteriores)"/>
    <n v="1"/>
    <n v="1"/>
    <n v="1"/>
    <n v="1"/>
    <n v="1"/>
    <n v="1"/>
    <n v="6"/>
    <x v="0"/>
    <n v="1"/>
    <s v="OECD.AI Policy Observatory"/>
    <s v="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
    <s v="."/>
    <s v="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s v="https://oecd.ai/en/dashboards/policy-initiatives/ethical-guidelines-for-development-implementation-and-use-of-robust-and-accountable-ai-7083"/>
    <s v="https://www.ai.gov.rs/extfile/en/471/Ethical%20guidelines%20for%20development%20implementation%20and%20use%20of%20robust%20and%20accountable%20AI.pdf"/>
    <s v="https://www.ai.gov.rs/vest/sr/518/usvojene-eticke-smernice-za-bezbednu-i-pouzdanu-upotrebu-vi.php"/>
  </r>
  <r>
    <m/>
    <s v="Europe (Europa)"/>
    <s v="Western Europe (Europa Occidental)"/>
    <x v="24"/>
    <x v="1"/>
    <s v="N/A"/>
    <s v="Spanish Data Protection Agency (Agencia Española de Protección de Datos)"/>
    <s v="Autonomous Body (Órgano Autónomo)"/>
    <s v="General Policy for the Use of Generative AI in Administrative Processes of the AEPD (Política General para el Uso de IA Generativa en Procesos Administrativos de la AEPD)"/>
    <x v="4"/>
    <n v="2025"/>
    <d v="2025-11-27T00:00:00"/>
    <d v="2025-11-27T00:00:00"/>
    <d v="2025-11-27T00:00:00"/>
    <s v="VERSIÓN: 27 DE NOVIEMBRE DE 2025"/>
    <s v="Política General para el Uso de IA Generativa en Procesos Administrativos de la AEPD"/>
    <s v="Política General para el Uso de IA Generativa en Procesos Administrativos de la AEPD"/>
    <s v="General Policy for the Use of Generative AI in Administrative Processes of the AEPD"/>
    <s v="Internal staff of the AEPD, including functional managers, technical staff, security staff, Data Protection Officer, and authorized users (Personal interno de la AEPD, incluyendo responsables funcionales, técnicos, de seguridad, Delegado de Protección de Datos y usuarios autorizados)"/>
    <s v="Spanish Data Protection Agency (Agencia Española de Protección de Datos)"/>
    <n v="1"/>
    <n v="1"/>
    <s v="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
    <n v="0"/>
    <s v="N/A"/>
    <s v="03. Public order and safety (Orden público y seguridad)"/>
    <s v="03.6 Public order and safety n.e.c. (Orden público y seguridad n.e.p.)"/>
    <n v="1"/>
    <n v="1"/>
    <n v="1"/>
    <n v="1"/>
    <n v="1"/>
    <n v="1"/>
    <n v="6"/>
    <x v="1"/>
    <n v="0"/>
    <s v="N/A"/>
    <s v="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
    <s v="."/>
    <s v="https://www.aepd.es/documento/politica-iag-aepd.pdf"/>
    <m/>
    <m/>
    <m/>
  </r>
  <r>
    <m/>
    <s v="Europe (Europa)"/>
    <s v="Northern Europe (Europa del Norte)"/>
    <x v="25"/>
    <x v="1"/>
    <s v="N/A"/>
    <s v="Swedish Agency for Digital Governance and Swedish Authority for Privacy Protection (Agencia de Gobierno Digital de Suecia y la Autoridad de Protección de la Privacidad de Suecia)"/>
    <s v="Autonomous Body (Órgano Autónomo)"/>
    <s v="Guidelines for Generative AI in Public Administration (Directrices para la inteligencia artificial generativa en la administración pública)"/>
    <x v="0"/>
    <n v="2025"/>
    <d v="2025-02-18T00:00:00"/>
    <d v="2025-10-13T00:00:00"/>
    <d v="2025-10-17T00:00:00"/>
    <s v="3 Updates (3 Actualizaciones)"/>
    <s v="Riktlinjer för generativ AI inom offentlig förvaltning"/>
    <s v="Directrices para la inteligencia artificial generativa en la administración pública"/>
    <s v="Guidelines for Generative AI in Public Administration"/>
    <s v="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
    <s v="Swedish Public Administration (Administración Pública Sueca)"/>
    <n v="1"/>
    <n v="0"/>
    <s v="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
    <n v="0"/>
    <s v="N/A"/>
    <s v="01. General public services (Servicios públicos generales)"/>
    <s v="01.3 General services (Servicios generales)"/>
    <n v="1"/>
    <n v="1"/>
    <n v="1"/>
    <n v="1"/>
    <n v="1"/>
    <n v="1"/>
    <n v="6"/>
    <x v="1"/>
    <n v="1"/>
    <s v="OECD.AI Policy Observatory"/>
    <s v="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
    <s v="There is a first date of 18-2-2025, a second of 23-9-2025 and a final one of 13-10-2025. It is assumed to be the third version (Hay una primera fecha de 18-2-2025, una segunda de 23-9-2025 y una última de 13-10-2025. Se asume que es la tercera versión)"/>
    <s v="https://www.digg.se/ai-for-offentlig-forvaltning/riktlinjer-for-generativ-ai"/>
    <s v="https://oecd.ai/en/dashboards/policy-initiatives/guidelines-for-the-use-of-generative-ai-in-the-public-administration-6317"/>
    <m/>
    <m/>
  </r>
  <r>
    <m/>
    <s v="Asia (Asia)"/>
    <s v="South-eastern Asia (Sudeste Asiático)"/>
    <x v="26"/>
    <x v="1"/>
    <s v="N/A"/>
    <s v="Ministry of Digital Economy and Society of Thailand (Ministerio de Economía Digital y Sociedad de Tailandia)"/>
    <s v="Executive Branch (Rama Ejecutiva)"/>
    <s v="Digital Thailand – AI Ethics Guideline (Guía de Ética de la Inteligencia Artificial de Tailandia Digital)"/>
    <x v="0"/>
    <n v="2021"/>
    <d v="2021-01-01T00:00:00"/>
    <d v="2021-01-01T00:00:00"/>
    <d v="2025-10-17T00:00:00"/>
    <n v="2021"/>
    <s v="แนวทางจริยธรรมปัญญาประดิษฐ์ประเทศไทยดิจิทัล"/>
    <s v="Guía de Ética de la Inteligencia Artificial de Tailandia Digital"/>
    <s v="Digital Thailand – AI Ethics Guideline"/>
    <s v="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
    <s v="Cross-cutting scope in Thai (Alcance Transversal en Tailandia)"/>
    <n v="1"/>
    <n v="0"/>
    <s v="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1"/>
    <s v="OECD.AI Policy Observatory"/>
    <s v="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
    <s v="."/>
    <s v="https://www.etda.or.th/getattachment/9d370f25-f37a-4b7c-b661-48d2d730651d/Digital-Thailand-AI-Ethics-Principle-and-Guideline.pdf.aspx?lang=th-TH"/>
    <s v="https://oecd.ai/en/dashboards/policy-initiatives/ethics-guidelines-for-ai-4742"/>
    <s v="https://data.opendevelopmentmekong.net/library_record/digital-thailand-ai-ethics-guideline"/>
    <m/>
  </r>
  <r>
    <m/>
    <s v="Europe (Europa)"/>
    <s v="Northern Europe (Europa del Norte)"/>
    <x v="27"/>
    <x v="1"/>
    <s v="N/A"/>
    <s v="Department for Science, Innovation and Technology of UK (Departamento de Ciencia, Innovación y Tecnología del Reino Unido)"/>
    <s v="Executive Branch (Rama Ejecutiva)"/>
    <s v="Guidance AI Playbook for the UK Government (Guía de la IA para el Gobierno británico)"/>
    <x v="0"/>
    <n v="2025"/>
    <d v="2025-02-10T00:00:00"/>
    <d v="2025-02-10T00:00:00"/>
    <d v="2025-07-10T00:00:00"/>
    <s v="2 Updates (2 Actualizaciones)"/>
    <s v="Guidance AI Playbook for the UK Government"/>
    <s v="Guía de la IA para el Gobierno británico"/>
    <s v="Guidance AI Playbook for the UK Government"/>
    <s v="Officials of British central government, public agencies and administrative bodies (Funcionarios del gobierno central británico, organismos públicos y cuerpos administrativos británicos)"/>
    <s v="Central Government of the UK (Gobierno central del Reino Unido)"/>
    <n v="1"/>
    <n v="0"/>
    <s v="The document provides advisory guidance, described as a dynamic resource that builds on the Generative AI Framework for HMG (El documento proporciona orientación consultiva, descrita como un recurso dinámico que se basa en el Marco Generativo de IA para la HMG)"/>
    <n v="0"/>
    <s v="N/A"/>
    <s v="04. Economic affairs (Asuntos económicos)"/>
    <s v="04.8 R&amp;D economic affairs (I+D asuntos económicos)"/>
    <n v="1"/>
    <n v="1"/>
    <n v="1"/>
    <n v="1"/>
    <n v="1"/>
    <n v="1"/>
    <n v="6"/>
    <x v="3"/>
    <n v="0"/>
    <s v="N/A"/>
    <s v="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
    <s v="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
    <s v="https://www.gov.uk/government/publications/ai-playbook-for-the-uk-government"/>
    <s v="https://assets.publishing.service.gov.uk/media/67aca2f7e400ae62338324bd/AI_Playbook_for_the_UK_Government__12_02_.pdf"/>
    <m/>
    <m/>
  </r>
  <r>
    <m/>
    <s v="Europe (Europa)"/>
    <s v="Western Europe (Europa Occidental)"/>
    <x v="27"/>
    <x v="1"/>
    <s v="N/A"/>
    <s v="Department for Science, Innovation and Technology of the United Kingdom Government (Departamento de Ciencia, Innovación y Tecnología del Gobierno de Reino Unido)"/>
    <s v="Executive Branch (Rama Ejecutiva)"/>
    <s v="Implementing the UK’s AI Regulatory Principles: Initial Guidance for Regulators (Implementación de los Principios Regulatorios de IA del Reino Unido: Guía Inicial para Reguladores)"/>
    <x v="0"/>
    <n v="2024"/>
    <d v="2024-02-06T00:00:00"/>
    <d v="2024-02-06T00:00:00"/>
    <d v="2025-09-12T00:00:00"/>
    <s v="1 Update (1 Actualización)"/>
    <s v="Implementing the UK’s AI regulatory principles: initial guidance for regulators"/>
    <s v="Implementación de los Principios Regulatorios de IA del Reino Unido: Guía Inicial para Reguladores"/>
    <s v="Implementing the UK’s AI Regulatory Principles: Initial Guidance for Regulators"/>
    <s v="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
    <s v="HM Government (Gobierno de Su Majestad)"/>
    <n v="1"/>
    <n v="0"/>
    <s v="The guidance establishes that the principles are voluntary and that their implementation is at the discretion of each regulator (La guía establece que los principios son voluntarios y que su implementación queda a discreción de cada regulador)"/>
    <n v="0"/>
    <s v="N/A"/>
    <s v="01. General public services (Servicios públicos generales)"/>
    <s v="01.5 R&amp;D general public services (I+D servicios generales públicos)"/>
    <n v="1"/>
    <n v="1"/>
    <n v="1"/>
    <n v="1"/>
    <n v="1"/>
    <n v="1"/>
    <n v="6"/>
    <x v="0"/>
    <n v="0"/>
    <s v="N/A"/>
    <s v="&quo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quot;.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quot;tecnológicamente agnóstico&quot;, siempre que estos reguladores estén convencidos de que su marco regulatorio abarca adecuadamente las cuestiones relacionadas con la adopción de la IA] (Department for Science, Innovation and Technology of the United Kingdom Government, 2024, p.4)"/>
    <s v="."/>
    <s v="https://www.gov.uk/government/publications/implementing-the-uks-ai-regulatory-principles-initial-guidance-for-regulators"/>
    <s v="https://assets.publishing.service.gov.uk/media/65c0b6bd63a23d0013c821a0/implementing_the_uk_ai_regulatory_principles_guidance_for_regulators.pdf"/>
    <s v="https://www.gov.uk/government/publications/implementing-the-uks-ai-regulatory-principles-initial-guidance-for-regulators/implementing-the-uks-ai-regulatory-principles-initial-guidance-for-regulators"/>
    <m/>
  </r>
  <r>
    <m/>
    <s v="Europe (Europa)"/>
    <s v="Northern Europe (Europa del Norte)"/>
    <x v="27"/>
    <x v="1"/>
    <s v="N/A"/>
    <s v="Central Digital and Data Office of the Government of United Kingdom (Oficina Central Digital y de Datos del Gobierno del Reino Unido)"/>
    <s v="Executive Branch (Rama Ejecutiva)"/>
    <s v="Generative AI Framework for HM Government (Marco de IA Generativa para el Gobierno de Su Majestad)"/>
    <x v="0"/>
    <n v="2024"/>
    <d v="2024-01-18T00:00:00"/>
    <d v="2024-01-18T00:00:00"/>
    <d v="2025-09-09T00:00:00"/>
    <s v="V1.0"/>
    <s v="Generative AI framework for HM Government"/>
    <s v="Marco de IA Generativa para el Gobierno de Su Majestad"/>
    <s v="Generative AI Framework for HM Government"/>
    <s v="UK public officials involved in the design, development, procurement, implementation, and oversight of generative AI solutions (Funcionarios públicos del Reino Unido involucrados en el diseño, desarrollo, adquisición, implementación y supervisión de soluciones de IA generativa)"/>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A"/>
    <s v="01. General public services (Servicios públicos generales)"/>
    <s v="01.3 General services (Servicios generales)"/>
    <n v="1"/>
    <n v="1"/>
    <n v="1"/>
    <n v="1"/>
    <n v="1"/>
    <n v="1"/>
    <n v="6"/>
    <x v="1"/>
    <n v="0"/>
    <s v="N/A"/>
    <s v="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
    <s v="This publication was withdrawn on 10 February 2025_x000a_This guidance document has been superseded by the new AI Playbook for the UK Government (Esta publicación fue retirada el 10 de febrero de 2025._x000a_Este documento orientativo ha sido sustituido por el nuevo Manual de IA para el Gobierno del Reino Unido)"/>
    <s v="https://www.gov.uk/government/publications/generative-ai-framework-for-hmg"/>
    <s v="https://assets.publishing.service.gov.uk/media/65c3b5d628a4a00012d2ba5c/6.8558_CO_Generative_AI_Framework_Report_v7_WEB.pdf"/>
    <s v="https://www.gov.uk/government/publications/generative-ai-framework-for-hmg/generative-ai-framework-for-hmg-html"/>
    <m/>
  </r>
  <r>
    <m/>
    <s v="Europe (Europa)"/>
    <s v="Northern Europe (Europa del Norte)"/>
    <x v="27"/>
    <x v="1"/>
    <s v="N/A"/>
    <s v="Courts and Tribunals Judiciary of the UK (Juzgados y Tribunales del Reino Unido)"/>
    <s v="Judicial Branch (Rama Judicial)"/>
    <s v="Artificial Intelligence -AI- Guidance for Judicial Office Holders (Orientación sobre Inteligencia Artificial -IA- para titulares de cargos judiciales)"/>
    <x v="0"/>
    <n v="2023"/>
    <d v="2023-12-12T00:00:00"/>
    <d v="2025-10-31T00:00:00"/>
    <d v="2025-07-27T00:00:00"/>
    <s v="3 Updates (3 Actualizaciones)"/>
    <s v="Artificial Intelligence (AI) Guidance for Judicial Office Holders"/>
    <s v="Orientación sobre Inteligencia Artificial -IA- para titulares de cargos judiciales"/>
    <s v="Artificial Intelligence -AI- Guidance for Judicial Office Holders"/>
    <s v="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
    <s v="Judiciary of the UK (Poder Judicial del Reino Unido)"/>
    <n v="1"/>
    <n v="0"/>
    <s v="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
    <n v="0"/>
    <s v="N/A"/>
    <s v="03. Public order and safety (Orden público y seguridad)"/>
    <s v="03.3 Law courts (Tribunales de justicia)"/>
    <n v="1"/>
    <n v="1"/>
    <n v="0"/>
    <n v="1"/>
    <n v="1"/>
    <n v="0"/>
    <n v="4"/>
    <x v="1"/>
    <n v="0"/>
    <s v="N/A"/>
    <s v="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
    <s v="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
    <s v="https://www.judiciary.uk/guidance-and-resources/artificial-intelligence-ai-judicial-guidance-october-2025/"/>
    <s v="https://www.judiciary.uk/wp-content/uploads/2025/10/Artificial-Intelligence-AI-Guidance-for-Judicial-Office-Holders-2.pdf"/>
    <s v="https://www.judiciary.uk/wp-content/uploads/2023/12/AI-Judicial-Guidance.pdf"/>
    <m/>
  </r>
  <r>
    <m/>
    <s v="Europe (Europa)"/>
    <s v="Northern Europe (Europa del Norte)"/>
    <x v="27"/>
    <x v="1"/>
    <s v="N/A"/>
    <s v="Central Digital and Data Office of the Government of United Kingdom (Oficina Central Digital y de Datos del Gobierno del Reino Unido)"/>
    <s v="Executive Branch (Rama Ejecutiva)"/>
    <s v="Guidance to civil servants on use of generative AI (Guía para funcionarios públicos sobre el uso de IA generativa)"/>
    <x v="0"/>
    <n v="2023"/>
    <d v="2023-06-29T00:00:00"/>
    <d v="2024-01-29T00:00:00"/>
    <d v="2025-09-09T00:00:00"/>
    <s v="3 Updates (3 Actualizaciones)"/>
    <s v="Guidance to civil servants on use of generative AI"/>
    <s v="Guía para funcionarios públicos sobre el uso de IA generativa"/>
    <s v="Guidance to civil servants on use of generative AI"/>
    <s v="Civil servants in the United Kingdom (Funcionarios públicos del Reino Unido)"/>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A"/>
    <s v="01. General public services (Servicios públicos generales)"/>
    <s v="01.3 General services (Servicios generales)"/>
    <n v="1"/>
    <n v="1"/>
    <n v="1"/>
    <n v="1"/>
    <n v="1"/>
    <n v="0"/>
    <n v="5"/>
    <x v="1"/>
    <n v="0"/>
    <s v="N/A"/>
    <s v="&quo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quot;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
    <s v="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
    <s v="https://www.gov.uk/government/publications/guidance-to-civil-servants-on-use-of-generative-ai"/>
    <s v="https://www.gov.uk/government/publications/guidance-to-civil-servants-on-use-of-generative-ai/guidance-to-civil-servants-on-use-of-generative-ai"/>
    <m/>
    <m/>
  </r>
  <r>
    <m/>
    <s v="Europe (Europa)"/>
    <s v="Northern Europe (Europa del Norte)"/>
    <x v="27"/>
    <x v="1"/>
    <s v="N/A"/>
    <s v="Government Digital Service of the UK (Servicio Digital del Gobierno del Reino Unido)"/>
    <s v="Executive Branch (Rama Ejecutiva)"/>
    <s v="Algorithmic Transparency Recording Standard -ATRS- (Estándar de Registro de Transparencia Algorítmica)"/>
    <x v="4"/>
    <n v="2021"/>
    <d v="2021-11-29T00:00:00"/>
    <d v="2025-05-08T00:00:00"/>
    <d v="2025-07-31T00:00:00"/>
    <s v="7 Updates (7 Actualizaciones)"/>
    <s v="Algorithmic Transparency Recording Standard (ATRS)"/>
    <s v="Estándar de Registro de Transparencia Algorítmica"/>
    <s v="Algorithmic Transparency Recording Standard -ATRS-"/>
    <s v="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
    <s v="Central Government of the UK (Gobierno central del Reino Unido)"/>
    <n v="1"/>
    <n v="1"/>
    <s v="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
    <n v="1"/>
    <s v="AI Regulation White Paper: Consultation Response/2024, Secretary of State for Science, Innovation and Technology (Libro Blanco sobre la regulación de la IA: Respuesta a la consulta/2024, Secretario de Estado de Ciencia, Innovación y Tecnología)"/>
    <s v="01. General public services (Servicios públicos generales)"/>
    <s v="01.3 General services (Servicios generales)"/>
    <n v="1"/>
    <n v="1"/>
    <n v="1"/>
    <n v="1"/>
    <n v="1"/>
    <n v="1"/>
    <n v="6"/>
    <x v="4"/>
    <n v="0"/>
    <s v="N/A"/>
    <s v="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
    <s v="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
    <s v="https://www.gov.uk/government/collections/algorithmic-transparency-recording-standard-hub"/>
    <s v="https://www.gov.uk/government/publications/algorithmic-transparency-recording-standard-mandatory-scope-and-exemptions-policy"/>
    <s v="https://www.gov.uk/government/publications/algorithmic-transparency-template"/>
    <s v="https://www.gov.uk/government/publications/guidance-for-organisations-using-the-algorithmic-transparency-recording-standard"/>
  </r>
  <r>
    <m/>
    <s v="Europe (Europa)"/>
    <s v="Western Europe (Europa Occidental)"/>
    <x v="27"/>
    <x v="1"/>
    <s v="N/A"/>
    <s v="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
    <s v="Executive Branch (Rama Ejecutiva)"/>
    <s v="A guide to using artificial intelligence in the public sector (Guía para el uso de la inteligencia artificial en el sector público)"/>
    <x v="0"/>
    <n v="2019"/>
    <d v="2019-06-10T00:00:00"/>
    <d v="2019-10-18T00:00:00"/>
    <d v="2025-10-17T00:00:00"/>
    <s v="5 Updates (5 Actualizaciones)"/>
    <s v="A guide to using artificial intelligence in the public sector"/>
    <s v="Guía para el uso de la inteligencia artificial en el sector público"/>
    <s v="A guide to using artificial intelligence in the public sector"/>
    <s v="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
    <s v="UK Public Sector (Sector Público del Reino Unido)"/>
    <n v="1"/>
    <n v="0"/>
    <s v="The document is presented as a guideline for evaluating and applying AI in the public sector, without establishing any mandatory requirements (El documento se presenta como una guía orientativa para evaluar y aplicar IA en el sector público, sin establecer carácter obligatorio)"/>
    <n v="0"/>
    <s v="N/A"/>
    <s v="01. General public services (Servicios públicos generales)"/>
    <s v="01.1 Executive and legislative organs, financial and fiscal affairs, external affairs (Órganos ejecutivos y legislativos, asuntos financieros y fiscales, asuntos exteriores)"/>
    <n v="1"/>
    <n v="1"/>
    <n v="0"/>
    <n v="0"/>
    <n v="1"/>
    <n v="0"/>
    <n v="3"/>
    <x v="0"/>
    <n v="0"/>
    <s v="N/A"/>
    <s v="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
    <s v="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
    <s v="https://www.gov.uk/government/collections/a-guide-to-using-artificial-intelligence-in-the-public-sector#full-publication-update-history"/>
    <s v="https://www.gov.uk/government/publications/understanding-artificial-intelligence/a-guide-to-using-artificial-intelligence-in-the-public-sector"/>
    <m/>
    <m/>
  </r>
  <r>
    <m/>
    <s v="Americas (América)"/>
    <s v="Northern America (América del Norte)"/>
    <x v="28"/>
    <x v="0"/>
    <s v="New York State (Estado de Nueva York)"/>
    <s v="New York State Unified Court System (Sistema Judicial Unificado del Estado de Nueva York)"/>
    <s v="Judicial Branch (Rama Judicial)"/>
    <s v="Interim Policy on the Use of Artificial Intelligence (Política Interina sobre el Uso de la Inteligencia Artificial)"/>
    <x v="4"/>
    <n v="2025"/>
    <d v="2025-10-10T00:00:00"/>
    <d v="2025-10-10T00:00:00"/>
    <d v="2025-10-15T00:00:00"/>
    <s v="1 Update (1 Actualización)"/>
    <s v="Interim Policy on the Use of Artificial Intelligence"/>
    <s v="Política Interina sobre el Uso de la Inteligencia Artificial"/>
    <s v="Interim Policy on the Use of Artificial Intelligence"/>
    <s v="All judges and nonjudicial employees of the New York State Unified Court System (Todos los jueces y empleados no judiciales del Sistema Judicial Unificado del Estado de Nueva York)"/>
    <s v="New York State Unified Court System (Sistema Judicial Unificado del Estado de Nueva York)"/>
    <n v="1"/>
    <n v="1"/>
    <s v="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
    <n v="0"/>
    <s v="N/A"/>
    <s v="03. Public order and safety (Orden público y seguridad)"/>
    <s v="03.3 Law courts (Tribunales de justicia)"/>
    <n v="1"/>
    <n v="1"/>
    <n v="1"/>
    <n v="1"/>
    <n v="1"/>
    <n v="0"/>
    <n v="5"/>
    <x v="1"/>
    <n v="0"/>
    <s v="N/A"/>
    <s v="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
    <s v="."/>
    <s v="https://www.nycourts.gov/LegacyPDFS/a.i.-policy.pdf"/>
    <s v="https://www.nycourts.gov/LegacyPDFS/press/pdfs/PR25_23.pdf"/>
    <m/>
    <m/>
  </r>
  <r>
    <m/>
    <s v="Americas (América)"/>
    <s v="Caribbean (Islas Caribe)"/>
    <x v="28"/>
    <x v="0"/>
    <s v="Puerto Rico"/>
    <s v="Puerto Rico Innovation and Technology Service of Government of Puerto Rico (Puerto Rico Innovation and Technology Service del Gobierno de Puerto Rico)"/>
    <s v="Executive Branch (Rama Ejecutiva)"/>
    <s v="Policy for the Use of Artificial Intelligence in the Government of Puerto Rico (Política para el uso de inteligencia artificial en el Gobierno de Puerto Rico)"/>
    <x v="4"/>
    <n v="2025"/>
    <d v="2025-09-29T00:00:00"/>
    <d v="2025-09-29T00:00:00"/>
    <d v="2025-10-15T00:00:00"/>
    <s v="Revision 1.0"/>
    <s v="Política para el uso de inteligencia artificial en el Gobierno de Puerto Rico"/>
    <s v="Política para el uso de inteligencia artificial en el Gobierno de Puerto Rico"/>
    <s v="Policy for the Use of Artificial Intelligence in the Government of Puerto Rico"/>
    <s v="(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
    <s v="Government of Puerto Rico (Gobierno de Puerto Rico)"/>
    <n v="1"/>
    <n v="1"/>
    <s v="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
    <n v="0"/>
    <s v="N/A"/>
    <s v="01. General public services (Servicios públicos generales)"/>
    <s v="01.3 General services (Servicios generales)"/>
    <n v="1"/>
    <n v="1"/>
    <n v="1"/>
    <n v="1"/>
    <n v="1"/>
    <n v="1"/>
    <n v="6"/>
    <x v="0"/>
    <n v="0"/>
    <s v="N/A"/>
    <s v="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
    <s v="."/>
    <s v="Not Available"/>
    <s v="https://www.linkedin.com/posts/lcdotorresquinones_prits-pol-0012-activity-7382462538887671809-ypu3?utm_source=social_share_send&amp;utm_medium=android_app&amp;rcm=ACoAADSv1r4BkZQs16L91yAhP6b3rJRe5NLpIzQ&amp;utm_campaign=copy_link"/>
    <s v="https://media.licdn.com/dms/document/media/v2/D4E1FAQHcTBmdxeZXng/feedshare-document-pdf-analyzed/B4EZnPF9EMGoAc-/0/1760116074000?e=1761177600&amp;v=beta&amp;t=3nISGZI-F7mg4nGwkzR_OzLUnm2-B44Cu6yVd7kALec"/>
    <m/>
  </r>
  <r>
    <m/>
    <s v="Americas (América)"/>
    <s v="Northern America (América del Norte)"/>
    <x v="28"/>
    <x v="0"/>
    <s v="City of Richmond, Virginia (Ciudad de Richmond, Virginia)"/>
    <s v="Office of the Mayor of the City of Richmond (Oficina del Alcalde de la Ciudad de Richmond)"/>
    <s v="Executive Branch (Rama Ejecutiva)"/>
    <s v="Artificial Intelligence -AI- Policy (Política sobre Inteligencia Artificial -IA-)"/>
    <x v="4"/>
    <n v="2025"/>
    <d v="2025-06-01T00:00:00"/>
    <d v="2025-06-01T00:00:00"/>
    <d v="2025-10-15T00:00:00"/>
    <s v="A.R. Number: 2.13"/>
    <s v="Artificial Intelligence -AI- Policy"/>
    <s v="Política sobre Inteligencia Artificial -IA-"/>
    <s v="Artificial Intelligence -AI- Policy"/>
    <s v="All departments, agencies, and offices within the city of Richmond that use, develop, purchase, or manage AI systems (Todos los departamentos, agencias y oficinas de la ciudad de Richmond que usan, desarrollan, compran o administran sistemas de IA)"/>
    <s v="Government of the City of Richmond (Gobierno de la Ciudad de Richmond)"/>
    <n v="1"/>
    <n v="1"/>
    <s v="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
    <n v="1"/>
    <s v="Administrative Regulation A.R. 2.13/2025, Office of the Mayor of the City of Richmond (Reglamento Administrativo A.R. 2.13/2025, Oficina del Alcalde de la Ciudad de Richmond)"/>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
    <s v="."/>
    <s v="https://www.rva.gov/sites/default/files/2025-06/AR%202.13%20Artificial%20Intelligence%20%28AI%29%20Policy_FINAL_2025_06_03.pdf"/>
    <s v="https://www.rva.gov/human-resources/rules-and-regulations"/>
    <m/>
    <m/>
  </r>
  <r>
    <m/>
    <s v="Americas (América)"/>
    <s v="Northern America (América del Norte)"/>
    <x v="28"/>
    <x v="0"/>
    <s v="Miami-Dade County, State of Florida (Condado de Miami-Dade, Estado de Florida)"/>
    <s v="Miami-Dade County Government Information Technology Department (Departamento de Tecnología de la Información del Gobierno del Condado de Miami-Dade)"/>
    <s v="Executive Branch (Rama Ejecutiva)"/>
    <s v="Responsible AI: Policies and Guidelines for County Employee Use of Generative AI Tools (IA Responsable: Políticas y Lineamientos para el Uso Responsable de IA Generativa por Empleados del Condado)"/>
    <x v="4"/>
    <n v="2025"/>
    <d v="2025-04-08T00:00:00"/>
    <d v="2025-04-08T00:00:00"/>
    <d v="2025-08-24T00:00:00"/>
    <n v="2025"/>
    <s v="Responsible AI: Policies and Guidelines for County Employee Use of Generative AI Tools"/>
    <s v="IA Responsable: Políticas y Lineamientos para el Uso Responsable de IA Generativa por Empleados del Condado"/>
    <s v="Responsible AI: Policies and Guidelines for County Employee Use of Generative AI Tools"/>
    <s v="All Miami-Dade County government employees who use generative AI tools in the performance of official duties (Todos los empleados del gobierno del Condado de Miami-Dade, que utilicen herramientas de IA generativa en el ejercicio de sus funciones oficiales)"/>
    <s v="Miami-Dade County Government (Gobierno del condado de Miami-Dade)"/>
    <n v="1"/>
    <n v="1"/>
    <s v="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quot;Equipo de seguridad de respuesta a incidentes&quot;, refuerzan su carácter obligatorio)"/>
    <n v="1"/>
    <s v="Resolution R-659-23/2023, Miami-Dade County Attorney (Resolución R-659-23/2023, Fiscal del Condado de Miami-Dade)"/>
    <s v="01. General public services (Servicios públicos generales)"/>
    <s v="01.3 General services (Servicios generales)"/>
    <n v="1"/>
    <n v="1"/>
    <n v="0"/>
    <n v="1"/>
    <n v="1"/>
    <n v="0"/>
    <n v="4"/>
    <x v="1"/>
    <n v="0"/>
    <s v="N/A"/>
    <s v="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
    <s v="."/>
    <s v="https://www.miamidade.gov/global/technology/ai-policy.page"/>
    <s v="https://www.miamidade.gov/resources/technology/documents/2025-policies-and-guidelines-employees.pdf"/>
    <s v="https://www.miamidade.gov/technology/library/artificial-intelligence-report-2025.pdf"/>
    <s v="https://documents.miamidade.gov/mayor/memos/03.22.24-Report-on-Miami-Dade-Countys-Policy-on-Artificial-Intelligence-Directive-No-231203.pdf"/>
  </r>
  <r>
    <m/>
    <s v="Americas (América)"/>
    <s v="Northern America (América del Norte)"/>
    <x v="28"/>
    <x v="1"/>
    <s v="N/A"/>
    <s v="United States Department of Commerce (Departamento de Comercio de los Estados Unidos)"/>
    <s v="Executive Branch (Rama Ejecutiva)"/>
    <s v="Generative Artificial Intelligence and Open Data: Guidelines and Best Practices (Inteligencia Artificial Generativa y Datos Abiertos: Directrices y Buenas Prácticas)"/>
    <x v="0"/>
    <n v="2025"/>
    <d v="2025-01-16T00:00:00"/>
    <d v="2025-01-16T00:00:00"/>
    <d v="2025-09-12T00:00:00"/>
    <s v="1 Update (1 Actualización)"/>
    <s v="Generative Artificial Intelligence and Open Data: Guidelines and Best Practices"/>
    <s v="Inteligencia Artificial Generativa y Datos Abiertos: Directrices y Buenas Prácticas"/>
    <s v="Generative Artificial Intelligence and Open Data: Guidelines and Best Practices"/>
    <s v="Staff of the US Department of Commerce (Personal del Departamento de Comercio de los Estados Unidos)"/>
    <s v="US Department of Commerce (Departamento de Comercio de los Estados Unidos)"/>
    <n v="1"/>
    <n v="0"/>
    <s v="The document offers recommendations and good practices, but does not establish binding legal obligations (El documento ofrece recomendaciones y buenas prácticas, pero no establece obligaciones jurídicas vinculantes)"/>
    <n v="0"/>
    <s v="N/A"/>
    <s v="04. Economic affairs (Asuntos económicos)"/>
    <s v="04.1 General economic, commercial and labour affairs (Asuntos económicos, comerciales y laborales generales)"/>
    <n v="1"/>
    <n v="1"/>
    <n v="1"/>
    <n v="1"/>
    <n v="1"/>
    <n v="0"/>
    <n v="5"/>
    <x v="1"/>
    <n v="0"/>
    <s v="N/A"/>
    <s v="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
    <s v="."/>
    <s v="https://www.commerce.gov/news/blog/2025/01/generative-artificial-intelligence-and-open-data-guidelines-and-best-practices"/>
    <s v="https://www.commerce.gov/sites/default/files/2025-01/GenerativeAI-Open-Data.pdf"/>
    <m/>
    <m/>
  </r>
  <r>
    <m/>
    <s v="Americas (América)"/>
    <s v="Northern America (América del Norte)"/>
    <x v="28"/>
    <x v="0"/>
    <s v="State of Delaware (Estado de Delaware)"/>
    <s v="Supreme Court of the Delaware State (Corte Suprema del Estado de Delaware)"/>
    <s v="Judicial Branch (Rama Judicial)"/>
    <s v="Interim Policy on the Use of GenAI by Judicial Officers and Court Personnel (Política interina sobre el uso de GenAI por los funcionarios judiciales y el personal de los tribunales)"/>
    <x v="4"/>
    <n v="2024"/>
    <d v="2024-10-21T00:00:00"/>
    <d v="2024-10-21T00:00:00"/>
    <d v="2025-07-16T00:00:00"/>
    <s v="1 Update (1 Actualización)"/>
    <s v="Interim Policy on the Use of GenAI by Judicial Officers and Court Personnel"/>
    <s v="Política interina sobre el uso de GenAI por los funcionarios judiciales y el personal de los tribunales"/>
    <s v="Interim Policy on the Use of GenAI by Judicial Officers and Court Personnel"/>
    <s v="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
    <s v="Judiciary of the State of Delaware (Poder Judicial del Estado de Delaware)"/>
    <n v="1"/>
    <n v="1"/>
    <s v="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
    <n v="1"/>
    <s v="Order 21 October 2024/2024, Supreme Court of the State of Delaware (Orden 21 de octubre de 2024/2024, Corte Suprema del Estado de Delaware)"/>
    <s v="03. Public order and safety (Orden público y seguridad)"/>
    <s v="03.3 Law courts (Tribunales de justicia)"/>
    <n v="1"/>
    <n v="1"/>
    <n v="0"/>
    <n v="1"/>
    <n v="1"/>
    <n v="0"/>
    <n v="4"/>
    <x v="1"/>
    <n v="0"/>
    <s v="N/A"/>
    <s v="&quo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quot;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
    <s v="."/>
    <s v="https://courts.delaware.gov/forms/download.aspx?id=266848"/>
    <s v="https://courts.delaware.gov/forms/download.aspx?id=266868"/>
    <m/>
    <m/>
  </r>
  <r>
    <m/>
    <s v="Americas (América)"/>
    <s v="Northern America (América del Norte)"/>
    <x v="28"/>
    <x v="0"/>
    <s v="Houston County, Tennessee (Condado de Houston, Tennessee)"/>
    <s v="Houston County Board of Education (Junta de Educación del Condado de Houston)"/>
    <s v="Executive Branch (Rama Ejecutiva)"/>
    <s v="Use of Artificial Intelligence Programs (Uso de Programas de Inteligencia Artificial)"/>
    <x v="4"/>
    <n v="2024"/>
    <d v="2024-07-18T00:00:00"/>
    <d v="2024-07-18T00:00:00"/>
    <d v="2025-09-29T00:00:00"/>
    <s v="Code 4.214"/>
    <s v="Use of Artificial Intelligence Programs"/>
    <s v="Uso de Programas de Inteligencia Artificial"/>
    <s v="Use of Artificial Intelligence Programs"/>
    <s v="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
    <s v="Houston County School District (Distrito Escolar del Condado de Houston)"/>
    <n v="1"/>
    <n v="1"/>
    <s v="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
    <n v="0"/>
    <s v="N/A"/>
    <s v="09. Education (Educación)"/>
    <s v="09.2 Secondary education (Educación secundaria)"/>
    <n v="1"/>
    <n v="1"/>
    <n v="1"/>
    <n v="1"/>
    <n v="1"/>
    <n v="0"/>
    <n v="5"/>
    <x v="0"/>
    <n v="0"/>
    <s v="N/A"/>
    <s v="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
    <s v="."/>
    <s v="https://resources.finalsite.net/images/v1722545467/houstonk12tnus/wcsed5iugubd5zkxryb7/4214UseofArtificialIntelligencePrograms.pdf"/>
    <s v="https://www.houston.k12.tn.us/board/board-policies"/>
    <m/>
    <m/>
  </r>
  <r>
    <m/>
    <s v="Americas (América)"/>
    <s v="Northern America (América del Norte)"/>
    <x v="28"/>
    <x v="0"/>
    <s v="City of San Jose, California (Ciudad de San Jose, California)"/>
    <s v="Government of City of San Jose (Gobierno de la Ciudad de San José)"/>
    <s v="Executive Branch (Rama Ejecutiva)"/>
    <s v="Artificial Intelligence -AI- Policy (Política sobre Inteligencia Artificial -IA-)"/>
    <x v="4"/>
    <n v="2024"/>
    <d v="2024-06-28T00:00:00"/>
    <d v="2024-06-28T00:00:00"/>
    <d v="2025-09-29T00:00:00"/>
    <s v="1.7.12"/>
    <s v="Artificial Intelligence -AI- Policy"/>
    <s v="Política sobre Inteligencia Artificial -IA-"/>
    <s v="Artificial Intelligence -AI- Policy"/>
    <s v="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
    <s v="Government of City of San Jose (Gobierno de la Ciudad de San José)"/>
    <n v="1"/>
    <n v="1"/>
    <s v="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
    <n v="1"/>
    <s v="City Administrative Policy Manual/2024, Government of City of San José (Manual de políticas administrativas municipales/2024, Gobierno de la ciudad de San José)"/>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quo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quot;users&quot;).&quot;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
    <s v="."/>
    <s v="https://www.sanjoseca.gov/home/showpublisheddocument/112981/638593035034930000"/>
    <s v="https://www.sanjoseca.gov/your-government/departments-offices/information-technology/itd-generative-ai-guideline"/>
    <s v="https://www.sanjoseca.gov/your-government/departments-offices/information-technology/digital-privacy/ai-reviews-algorithm-register"/>
    <m/>
  </r>
  <r>
    <m/>
    <s v="Americas (América)"/>
    <s v="Northern America (América del Norte)"/>
    <x v="28"/>
    <x v="0"/>
    <s v="Metropolitan City of Nashville and Davidson County, Tennessee (Ciudad Metropolitana de Nashville y Condado de Davidson, Tennessee)"/>
    <s v="Department of Information Technology Services of Metropolitan Government of Nashville and Davidson County (Departamento de Servicios de Tecnología de la Información del Gobierno Metropolitano de Nashville y el Condado de Davidson)"/>
    <s v="Executive Branch (Rama Ejecutiva)"/>
    <s v="Artificial Intelligence -AI- and Generative Artificial Intelligence -GenAI- Policy (Política sobre el Uso de Inteligencia Artificial -IA- y Generativa -IAGen-)"/>
    <x v="4"/>
    <n v="2024"/>
    <d v="2024-04-15T00:00:00"/>
    <d v="2024-04-15T00:00:00"/>
    <d v="2025-08-24T00:00:00"/>
    <s v="Revision 1.0"/>
    <s v="Artificial Intelligence (AI) and Generative Artificial Intelligence (GenAI) Policy"/>
    <s v="Política sobre el Uso de Inteligencia Artificial -IA- y Generativa -IAGen-"/>
    <s v="Artificial Intelligence -AI- and Generative Artificial Intelligence -GenAI- Policy"/>
    <s v="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
    <s v="Metropolitan Government of Nashville and Davidson County (Gobierno Metropolitano de Nashville y el Condado de Davidson)"/>
    <n v="1"/>
    <n v="1"/>
    <s v="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
    <n v="1"/>
    <s v="Policy ISM 20/2024, Metropolitan Government of Nashville and Davidson County (Política ISM 20/2024, Gobierno Metropolitano de Nashville y el condado de Davidson)"/>
    <s v="01. General public services (Servicios públicos generales)"/>
    <s v="01.3 General services (Servicios generales)"/>
    <n v="1"/>
    <n v="1"/>
    <n v="1"/>
    <n v="1"/>
    <n v="1"/>
    <n v="0"/>
    <n v="5"/>
    <x v="0"/>
    <n v="0"/>
    <s v="N/A"/>
    <s v="&quo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quot;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
    <s v="."/>
    <s v="https://www.nashville.gov/sites/default/files/2024-04/ISM-20-Artificial-Intelligence-and-Generative-Artificial-Intelligence-Use.pdf?ct=1713207273"/>
    <m/>
    <m/>
    <m/>
  </r>
  <r>
    <m/>
    <s v="Americas (América)"/>
    <s v="Northern America (América del Norte)"/>
    <x v="28"/>
    <x v="0"/>
    <s v="City of Baltimore, State of Maryland (Ciudad de Baltimore, Estado de Maryland)"/>
    <s v="Government of the City of Baltimore (Gobierno de la Ciudad de Baltimore)"/>
    <s v="Executive Branch (Rama Ejecutiva)"/>
    <s v="Mayoral Executive Order Establishing Principles And Policy Governing Use Of Generative Artificial Intelligence (Orden ejecutiva del alcalde por la que se establecen los principios y la política que rigen el uso de la inteligencia artificial generativa)"/>
    <x v="4"/>
    <n v="2024"/>
    <d v="2024-03-20T00:00:00"/>
    <d v="2024-03-20T00:00:00"/>
    <d v="2025-08-24T00:00:00"/>
    <s v="Executive Order Effective March 20, 2024"/>
    <s v="Mayoral Executive Order Establishing Principles And Policy Governing Use Of Generative Artificial Intelligence"/>
    <s v="Orden ejecutiva del alcalde por la que se establecen los principios y la política que rigen el uso de la inteligencia artificial generativa"/>
    <s v="Mayoral Executive Order Establishing Principles And Policy Governing Use Of Generative Artificial Intelligence"/>
    <s v="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
    <s v="Government of the City of Baltimore (Gobierno de la Ciudad de Baltimore)"/>
    <n v="1"/>
    <n v="1"/>
    <s v="The document is an executive order signed by Mayor Brandon M. Scott, effective 20 March 2024 (El documento es una orden ejecutiva firmada por el alcalde Brandon M. Scott, con fecha de entrada en vigor el 20 de marzo de 2024)"/>
    <n v="1"/>
    <s v="Mayoral Executive Order Effective March 20, 2024/2024, Government of City of Baltimore (Orden ejecutiva del alcalde vigente a partir del 20 de marzo de 2024/2024, Gobienro de la ciudad de Baltimore)"/>
    <s v="01. General public services (Servicios públicos generales)"/>
    <s v="01.1 Executive and legislative organs, financial and fiscal affairs, external affairs (Órganos ejecutivos y legislativos, asuntos financieros y fiscales, asuntos exteriores)"/>
    <n v="1"/>
    <n v="1"/>
    <n v="1"/>
    <n v="1"/>
    <n v="1"/>
    <n v="1"/>
    <n v="6"/>
    <x v="1"/>
    <n v="0"/>
    <s v="N/A"/>
    <s v="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
    <s v="."/>
    <s v="https://www.baltimorecity.gov/sites/default/files/Generative%20AI%20Executive%20Order%20-%20Signed.pdf"/>
    <s v="https://mayor.baltimorecity.gov/news/press-releases/2024-03-20-mayor-scott-issues-executive-order-use-generative-artificial"/>
    <m/>
    <m/>
  </r>
  <r>
    <m/>
    <s v="Americas (América)"/>
    <s v="Northern America (América del Norte)"/>
    <x v="28"/>
    <x v="0"/>
    <s v="Houston County, State of Georgia (Condado de Houston, Estado de Georgia)"/>
    <s v="Houston County Public Library System (Sistema de Bibliotecas Públicas del Condado de Houston)"/>
    <s v="Executive Branch (Rama Ejecutiva)"/>
    <s v="HOUPL Employee AI Use Policy (Política de Uso de IA para Empleados del Sistema de Bibliotecas Públicas del Condado de Houston)"/>
    <x v="4"/>
    <n v="2024"/>
    <d v="2024-03-11T00:00:00"/>
    <d v="2024-03-11T00:00:00"/>
    <d v="2025-08-24T00:00:00"/>
    <s v="1 Update (1 Actualización)"/>
    <s v="Employee AI Use Policy"/>
    <s v="Política de Uso de IA para Empleados del Sistema de Bibliotecas Públicas del Condado de Houston"/>
    <s v="HOUPL Employee AI Use Policy"/>
    <s v="Applies exclusively to employees of the Houston County Public Library System (Aplica exclusivamente a empleados del Sistema de Bibliotecas Públicas del Condado de Houston)"/>
    <s v="Houston County Public Library System (Sistema de Bibliotecas Públicas del Condado de Houston)"/>
    <n v="1"/>
    <n v="1"/>
    <s v="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
    <n v="0"/>
    <s v="N/A"/>
    <s v="08. Recreation, culture and religion (Actividades recreativas, culturales y religiosas)"/>
    <s v="08.2 Cultural services (Servicios culturales)"/>
    <n v="1"/>
    <n v="1"/>
    <n v="0"/>
    <n v="1"/>
    <n v="1"/>
    <n v="0"/>
    <n v="4"/>
    <x v="1"/>
    <n v="0"/>
    <s v="N/A"/>
    <s v="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
    <s v="."/>
    <s v="Not Available"/>
    <s v="https://webgen1files1.revize.com/houstonlibraryga/Document%20Center/Policies/HOUPL%20-%20AI%20Policy%20-%20Final.pdf"/>
    <s v="https://web.archive.org/web/20240512185459/https://webgen1files1.revize.com/houstonlibraryga/Document%20Center/Policies/HOUPL%20-%20AI%20Policy%20-%20Final.pdf"/>
    <m/>
  </r>
  <r>
    <m/>
    <s v="Americas (América)"/>
    <s v="Northern America (América del Norte)"/>
    <x v="28"/>
    <x v="0"/>
    <s v="State of California (Estado de California)"/>
    <s v="California Department of Technology, Department of General Services, Office of Data and Innovation, Department of Human Resources (Departamento de Tecnología de California, Departamento de Servicios Generales, Oficina de Datos e Innovación, Departamento de Recursos Humanos)"/>
    <s v="Executive Branch (Rama Ejecutiva)"/>
    <s v="State of California GenAI Guidelines for Public Sector Procurement, Uses and Training (Guía del Estado de California sobre la Adopción, Contratación y Capacitación en GenAI para el Sector Público)"/>
    <x v="0"/>
    <n v="2024"/>
    <d v="2024-03-01T00:00:00"/>
    <d v="2024-03-01T00:00:00"/>
    <d v="2025-07-24T00:00:00"/>
    <s v="Revision Number 1"/>
    <s v="State of California GenAI Guidelines for Public Sector Procurement, Uses and Training"/>
    <s v="Guía del Estado de California sobre la Adopción, Contratación y Capacitación en GenAI para el Sector Público"/>
    <s v="State of California GenAI Guidelines for Public Sector Procurement, Uses and Training"/>
    <s v="CIOs, AIOs, procurement managers, information security officers, technical and general staff of the California State Government (CIOs, AIOs, responsables de adquisiciones, oficiales de seguridad de la información, personal técnico y general del Gobierno Estatal de California)"/>
    <s v="California State Government (Gobierno Estatal de California)"/>
    <n v="1"/>
    <n v="1"/>
    <s v="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
    <n v="1"/>
    <s v="Executive Order N-12-23/2023, Government of California (Orden ejecutiva N-12-23/2023, Gobierno de Californi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quo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quot;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
    <s v="."/>
    <s v="https://www.govops.ca.gov/wp-content/uploads/sites/11/2024/03/3.a-GenAI-Guidelines.pdf"/>
    <s v="https://www.gov.ca.gov/wp-content/uploads/2023/09/AI-EO-No.12-_-GGN-Signed.pdf"/>
    <m/>
    <m/>
  </r>
  <r>
    <m/>
    <s v="Americas (América)"/>
    <s v="Northern America (América del Norte)"/>
    <x v="28"/>
    <x v="0"/>
    <s v="City and County of San Francisco, California (Ciudad y Condado de San Francisco, California)"/>
    <s v="Government of the City and County of San Francisco (Gobierno de la Ciudad y el Condado de San Francisco)"/>
    <s v="Executive Branch (Rama Ejecutiva)"/>
    <s v="San Francisco Generative AI Guidelines (Lineamientos sobre la IA generativa de San Francisco)"/>
    <x v="0"/>
    <n v="2023"/>
    <d v="2023-11-09T00:00:00"/>
    <d v="2025-07-08T00:00:00"/>
    <d v="2025-08-24T00:00:00"/>
    <s v="2 Updates (2 Actualizaciones)"/>
    <s v="San Francisco Generative AI Guidelines"/>
    <s v="Lineamientos sobre la IA generativa de San Francisco"/>
    <s v="San Francisco Generative AI Guidelines"/>
    <s v="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
    <s v="City and County of San Francisco Government (Gobierno de la Ciudad y el Condado de San Francisco) "/>
    <n v="1"/>
    <n v="1"/>
    <s v="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1"/>
    <n v="0"/>
    <s v="N/A"/>
    <s v="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
    <s v="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
    <s v="https://www.sf.gov/reports--july-2025--san-francisco-generative-ai-guidelines"/>
    <s v="https://media.api.sf.gov/documents/July2025-GenAI-Guidelines.pdf"/>
    <s v="https://madisonai.com/wp-content/uploads/2024/09/Generative-AI-Guidelines-CCSF.pdf"/>
    <s v="https://www.sfgov.org/sunshine/sites/default/files/sotf_013124_item6.pdf"/>
  </r>
  <r>
    <m/>
    <s v="Americas (América)"/>
    <s v="Northern America (América del Norte)"/>
    <x v="28"/>
    <x v="0"/>
    <s v="City of Seattle, Washington (Ciudad de Seattle, Washington)"/>
    <s v="City of Seattle Government (Gobierno de la Ciudad de Seattle)"/>
    <s v="Executive Branch (Rama Ejecutiva)"/>
    <s v="Generative Artificial Intelligence Policy (Política sobre Inteligencia Artificial Generativa)"/>
    <x v="4"/>
    <n v="2023"/>
    <d v="2023-10-23T00:00:00"/>
    <d v="2023-11-01T00:00:00"/>
    <d v="2025-08-05T00:00:00"/>
    <s v="v1.0"/>
    <s v="Generative Artificial Intelligence Policy"/>
    <s v="Política sobre Inteligencia Artificial Generativa"/>
    <s v="Generative Artificial Intelligence Policy"/>
    <s v="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
    <s v="Seattle City Government Departments (Departamentos del Gobierno de la Ciudad de Seattle)"/>
    <n v="1"/>
    <n v="1"/>
    <s v="The guideline establishes binding requirements, confirming its mandatory nature (La guía establece requisitos vinculantes, confirmando su carácter obligatorio)"/>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
    <s v="."/>
    <s v="https://seattle.gov/documents/Departments/SeattleIT/City-of-Seattle-Generative-Artificial-Intelligence-Policy.pdf"/>
    <s v="https://seattle.gov/tech/data-privacy/the-citys-responsible-use-of-artificial-intelligence"/>
    <m/>
    <m/>
  </r>
  <r>
    <m/>
    <s v="Americas (América)"/>
    <s v="Northern America (América del Norte)"/>
    <x v="28"/>
    <x v="0"/>
    <s v="New York City, New York State (Ciudad de Nueva York, Estado de Nueva York)"/>
    <s v="Office of Technology and Innovation, Government of New York City (Oficina de Tecnología e Innovación, Gobierno de la Ciudad de Nueva York)"/>
    <s v="Executive Branch (Rama Ejecutiva)"/>
    <s v="The New York City Artificial Intelligence Action Plan (Plan de Acción sobre Inteligencia Artificial de la Ciudad de Nueva York)"/>
    <x v="4"/>
    <n v="2023"/>
    <d v="2023-10-16T00:00:00"/>
    <d v="2024-03-05T00:00:00"/>
    <d v="2025-08-24T00:00:00"/>
    <s v="Version 1.0"/>
    <s v="The New York City Artificial Intelligence Action Plan"/>
    <s v="Plan de Acción sobre Inteligencia Artificial de la Ciudad de Nueva York"/>
    <s v="The New York City Artificial Intelligence Action Plan"/>
    <s v="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
    <s v="New York City Government Agencies (Agencias del Gobierno de la Ciudad de Nueva York)"/>
    <n v="1"/>
    <n v="1"/>
    <s v="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
    <n v="0"/>
    <s v="N/A"/>
    <s v="01. General public services (Servicios públicos generales)"/>
    <s v="01.3 General services (Servicios generales)"/>
    <n v="1"/>
    <n v="1"/>
    <n v="1"/>
    <n v="1"/>
    <n v="1"/>
    <n v="0"/>
    <n v="5"/>
    <x v="0"/>
    <n v="0"/>
    <s v="N/A"/>
    <s v="&quo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quot;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
    <s v="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
    <s v="https://www.nyc.gov/content/oti/pages/artificial-intelligence"/>
    <s v="https://www.nyc.gov/assets/oti/downloads/pdf/reports/artificial-intelligence-action-plan.pdf"/>
    <s v="https://www.nyc.gov/assets/oti/downloads/pdf/about/artificial-intelligence-principles-definitions.pdf"/>
    <s v="https://www.nyc.gov/assets/oti/downloads/pdf/about/preliminary-use-guidance-general-artificial-intelligence.pdf"/>
  </r>
  <r>
    <m/>
    <s v="Americas (América)"/>
    <s v="Northern America (América del Norte)"/>
    <x v="28"/>
    <x v="0"/>
    <s v="Washington County, State of Oregon (Condado de Washington, Estado de Oregón)"/>
    <s v="Department of Information Technology Services of the Washington County Government (Departamento de Servicios de Tecnología de la Información del Gobierno del Condado de Washington)"/>
    <s v="Executive Branch (Rama Ejecutiva)"/>
    <s v="Artificial Intelligence Acceptable Use Policy (Política de Uso Aceptable de Inteligencia Artificial)"/>
    <x v="4"/>
    <n v="2023"/>
    <d v="2023-09-26T00:00:00"/>
    <d v="2023-09-26T00:00:00"/>
    <d v="2025-08-24T00:00:00"/>
    <s v="Policy 607 &amp;  Procedure 607-A"/>
    <s v="Artificial Intelligence Acceptable Use Policy"/>
    <s v="Política de Uso Aceptable de Inteligencia Artificial"/>
    <s v="Artificial Intelligence Acceptable Use Policy"/>
    <s v="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
    <s v="Washington County Government (Gobierno del condado de Washington)"/>
    <n v="1"/>
    <n v="1"/>
    <s v="The document is an official administrative policy, Policy #607, adopted by Washington County (El documento es una política administrativa oficial, la Política #607, adoptada por el Condado de Washington)"/>
    <n v="1"/>
    <s v="Policy 607/2023, Washington County Government (Política 607/2023, Gobierno del condado de Washington)"/>
    <s v="01. General public services (Servicios públicos generales)"/>
    <s v="01.3 General services (Servicios generales)"/>
    <n v="1"/>
    <n v="1"/>
    <n v="1"/>
    <n v="1"/>
    <n v="1"/>
    <n v="1"/>
    <n v="6"/>
    <x v="1"/>
    <n v="0"/>
    <s v="N/A"/>
    <s v="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
    <s v="The Acceptable Use Policy is accompanied by a guide to best practices (La Política de uso adecuado va acompañada de una guía de buenas prácticas)"/>
    <s v="https://www.washingtoncountyor.gov/home/documents/artificial-intelligence-acceptable-use-policy/download?inline"/>
    <s v="https://www.washingtoncountyor.gov/home/documents/artificial-intelligence-best-practice/download?inline"/>
    <m/>
    <m/>
  </r>
  <r>
    <m/>
    <s v="Americas (América)"/>
    <s v="Northern America (América del Norte)"/>
    <x v="28"/>
    <x v="0"/>
    <s v="Santa Cruz County, California (Condado de Santa Cruz, California)"/>
    <s v="Santa Cruz County Board of Supervisors (Junta de Supervisores del Condado de Santa Cruz)"/>
    <s v="Executive Branch (Rama Ejecutiva)"/>
    <s v="County of Santa Cruz Artificial Intelligence Appropriate Use Policy (Política de uso adecuado de la inteligencia artificial del condado de Santa Cruz)"/>
    <x v="4"/>
    <n v="2023"/>
    <d v="2023-09-13T00:00:00"/>
    <d v="2023-09-19T00:00:00"/>
    <d v="2025-08-04T00:00:00"/>
    <s v="DOC-2023-769 19.a"/>
    <s v="County of Santa Cruz Artificial Intelligence Appropriate Use Policy"/>
    <s v="Política de uso adecuado de la inteligencia artificial del condado de Santa Cruz"/>
    <s v="County of Santa Cruz Artificial Intelligence Appropriate Use Policy"/>
    <s v="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
    <s v="Santa Cruz County Government (Gobierno del condado de Santa Cruz)"/>
    <n v="1"/>
    <n v="1"/>
    <s v="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
    <s v="."/>
    <s v="Not Available"/>
    <s v="https://madisonai.com/wp-content/uploads/2024/09/Santa-Cruz-County-AI-policy.pdf"/>
    <m/>
    <m/>
  </r>
  <r>
    <m/>
    <s v="Americas (América)"/>
    <s v="Northern America (América del Norte)"/>
    <x v="28"/>
    <x v="0"/>
    <s v="City of San Jose, California (Ciudad de San Jose, California)"/>
    <s v="Government of City of San Jose (Gobierno de la Ciudad de San José)"/>
    <s v="Executive Branch (Rama Ejecutiva)"/>
    <s v="Generative AI Guidelines (Guía de Uso de IA Generativa)"/>
    <x v="0"/>
    <n v="2023"/>
    <d v="2023-07-20T00:00:00"/>
    <d v="2025-04-24T00:00:00"/>
    <d v="2025-07-31T00:00:00"/>
    <s v="3 Updates (3 Actualizaciones)"/>
    <s v="Generative AI Guidelines"/>
    <s v="Guía de Uso de IA Generativa"/>
    <s v="Generative AI Guidelines"/>
    <s v="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
    <s v="Government of City of San Jose (Gobierno de la Ciudad de San José)"/>
    <n v="1"/>
    <n v="0"/>
    <s v="These guidelines are part of a collaborative, evolving, and best practice-oriented approach, not a legal mandate (Estos lineamientos son parte de un enfoque colaborativo, evolutivo y orientado a buenas prácticas, no un mandato legal)"/>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
    <s v="."/>
    <s v="https://www.sanjoseca.gov/home/showpublisheddocument/100095/638811146637000000"/>
    <s v="https://www.sanjoseca.gov/your-government/departments-offices/information-technology/itd-generative-ai-guideline"/>
    <s v="https://madisonai.com/wp-content/uploads/2024/09/San-Jose-Generative-AI-Guidelines.pdf"/>
    <m/>
  </r>
  <r>
    <m/>
    <s v="Americas (América)"/>
    <s v="Northern America (América del Norte)"/>
    <x v="28"/>
    <x v="0"/>
    <s v="City of Boston, Massachusetts (Ciudad de Boston, Massachusetts)"/>
    <s v="Government of the City of Boston (Gobierno de la Ciudad de Boston)"/>
    <s v="Executive Branch (Rama Ejecutiva)"/>
    <s v="City of Boston Interim Guidelines for Using Generative AI (Guía Interina para el Uso de IA Generativa en la Ciudad de Boston)"/>
    <x v="0"/>
    <n v="2023"/>
    <d v="2023-05-18T00:00:00"/>
    <d v="2023-05-18T00:00:00"/>
    <d v="2025-08-24T00:00:00"/>
    <s v="Version 1.1"/>
    <s v="City of Boston Interim Guidelines for Using Generative AI"/>
    <s v="Guía Interina para el Uso de IA Generativa en la Ciudad de Boston"/>
    <s v="City of Boston Interim Guidelines for Using Generative AI"/>
    <s v="All City agencies and departments with the exception of Boston Public Schools (Todos los empleados de agencias y departamentos de la Ciudad de Boston, con excepción de las Escuelas Públicas de Boston)"/>
    <s v="Government of the City of Boston (Gobierno de la Ciudad de Boston)"/>
    <n v="1"/>
    <n v="0"/>
    <s v="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
    <s v="."/>
    <s v="https://www.boston.gov/sites/default/files/file/2023/05/Guidelines-for-Using-Generative-AI-2023.pdf"/>
    <s v="https://www.boston.gov/government/cabinets/innovation-and-technology"/>
    <m/>
    <m/>
  </r>
  <r>
    <m/>
    <s v="Americas (América)"/>
    <s v="Northern America (América del Norte)"/>
    <x v="28"/>
    <x v="1"/>
    <s v="N/A"/>
    <s v="National Institute of Standards and Technology of the United States Department of Commerce (Instituto Nacional de Estándares y Tecnología del Departamento de Comercio de los Estados Unidos)"/>
    <s v="Executive Branch (Rama Ejecutiva)"/>
    <s v="Artificial Intelligence Risk Management Framework -AI RMF 1.0- (Marco de Gestión de Riesgos de la Inteligencia Artificial -AI RMF 1.0-)"/>
    <x v="3"/>
    <n v="2023"/>
    <d v="2023-01-26T00:00:00"/>
    <d v="2023-01-26T00:00:00"/>
    <d v="2025-09-12T00:00:00"/>
    <s v="NIST AI 100-1"/>
    <s v="Artificial Intelligence Risk Management Framework (AI RMF 1.0)_x000d_"/>
    <s v="Marco de Gestión de Riesgos de la Inteligencia Artificial -AI RMF 1.0-"/>
    <s v="Artificial Intelligence Risk Management Framework -AI RMF 1.0-"/>
    <s v="AI actors, as those who play an active role in the AI system lifecycle, including organizations and individuals that deploy or operate AI in the public or private sector in the US (Actores de IA, como aquellos que desempeñan un papel activo en el ciclo de vida del sistema de IA, incluidas las organizaciones y las personas que implementan u operan IA en el sector público o privado en los Estados Unidos)"/>
    <s v="Cross-cutting scope in the US (Alcance Transversal en los Estados Unidos)"/>
    <n v="1"/>
    <n v="0"/>
    <s v="The framework is voluntary, rights-preserving, not sector or use case specific, and is designed to be flexible and applicable to organizations of all sizes (El marco es voluntario, preserva derechos, no es específico de sector ni de caso de uso, y está diseñado para ser flexible y aplicable por organizaciones de todos los tamaños)"/>
    <n v="0"/>
    <s v="N/A"/>
    <s v="04. Economic affairs (Asuntos económicos)"/>
    <s v="04.1 General economic, commercial and labour affairs (Asuntos económicos, comerciales y laborales generales)"/>
    <n v="1"/>
    <n v="1"/>
    <n v="1"/>
    <n v="1"/>
    <n v="1"/>
    <n v="1"/>
    <n v="6"/>
    <x v="0"/>
    <n v="0"/>
    <s v="N/A"/>
    <s v="It is a standard developed to help public and private organizations in the U.S. manage the risks associated with the development, deployment, and use of artificial intelligence systems. The framework is voluntary, adaptable, and seeks to promote responsible and trustworthy practices in AI. It is aimed at AI stakeholders throughout the entire system lifecycle, including designers, developers, operators, evaluators, and users. It is structured into four main functions: GOVERN, MAP, MEASURE, and MANAGE. [Es un estándar desarrollado para ayudar a organizaciones públicas y privadas en los EE.UU. a gestionar los riesgos asociados al desarrollo, despliegue y uso de sistemas de inteligencia artificial. El marco es voluntario, adaptable y busca promover prácticas responsables y confiables en IA. Está dirigido a actores de IA a lo largo de todo el ciclo de vida de los sistemas, incluyendo diseñadores, desarrolladores, operadores, evaluadores y usuarios. Se estructura en cuatro funciones principales: GOVERN, MAP, MEASURE y MANAGE] (NIST, 2023)"/>
    <s v="."/>
    <s v="https://airc.nist.gov/airmf-resources/"/>
    <s v="https://nvlpubs.nist.gov/nistpubs/ai/NIST.AI.100-1.pdf"/>
    <s v="https://www.nist.gov/itl/ai-risk-management-framework"/>
    <m/>
  </r>
  <r>
    <m/>
    <s v="Americas (América)"/>
    <s v="Northern America (América del Norte)"/>
    <x v="28"/>
    <x v="0"/>
    <s v="City of Boise, State of Idaho (Ciudad de Boise, Estado de Idaho)"/>
    <s v="Government of the City of Boise (Gobierno de la Ciudad de Boise)"/>
    <s v="Executive Branch (Rama Ejecutiva)"/>
    <s v="City Use of Artificial Intelligence -AI- Regulation (Regulación sobre el Uso de Inteligencia Artificial -IA- en la Ciudad)"/>
    <x v="0"/>
    <n v="2023"/>
    <d v="2023-01-12T00:00:00"/>
    <d v="2023-01-12T00:00:00"/>
    <d v="2025-08-24T00:00:00"/>
    <s v="Regulation No. 4.30q"/>
    <s v="City Use of Artificial Intelligence (AI)"/>
    <s v="Regulación sobre el Uso de Inteligencia Artificial -IA- en la Ciudad"/>
    <s v="City Use of Artificial Intelligence -AI- Regulation"/>
    <s v="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
    <s v="Government of the City of Boise (Gobierno de la Ciudad de Boise)"/>
    <n v="1"/>
    <n v="1"/>
    <s v="The document is Regulation No. 4.30q issued by the City of Boise, effective 1 December 2023 (El documento es el Reglamento n.º 4.30q emitido por la ciudad de Boise, que entró en vigor el 1 de diciembre de 2023)"/>
    <n v="1"/>
    <s v="Regulation 4.30q/2023, Government of City of Boise (Reglamento 4.30q/2023, Gobienro de la Ciudad de Boise)"/>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quo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quot;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
    <s v="."/>
    <s v="https://www.cityofboise.org/departments/human-resources/employee-policy-handbook/section-400-general-provisions/430q-city-use-of-artificial-intelligence-ai-regulation/#:~:text=The%20City%20of%20Boise%20AI,sustainable%20future%20for%20all%20citizens."/>
    <s v="https://www.cityofboise.org/media/18398/hr-ai-regulation-2024_final.pdf"/>
    <m/>
    <m/>
  </r>
  <r>
    <m/>
    <s v="Americas (América)"/>
    <s v="South America (América del Sur)"/>
    <x v="29"/>
    <x v="1"/>
    <s v="N/A"/>
    <s v="Agency for Electronic Government and the Information and Knowledge Society of Uruguay (Agencia de Gobierno Electrónico y Sociedad de la Información y del Conocimiento de Uruguay)"/>
    <s v="Executive Branch (Rama Ejecutiva)"/>
    <s v="Recommendations on Algorithmic Transparency. Aimed at state and non-state public bodies in Uruguay. (Recomendaciones sobre Transparencia Algorítmica. Dirigida a organismos públicos estatales y no estatales de Uruguay)"/>
    <x v="2"/>
    <n v="2024"/>
    <d v="2024-07-17T00:00:00"/>
    <d v="2024-07-17T00:00:00"/>
    <d v="2025-08-25T00:00:00"/>
    <s v="Versión 1"/>
    <s v="Recomendaciones sobre Transparencia Algorítmica. Dirigida a organismos públicos estatales y no estatales de Uruguay"/>
    <s v="Recomendaciones sobre Transparencia Algorítmica. Dirigida a organismos públicos estatales y no estatales de Uruguay"/>
    <s v="Recommendations on Algorithmic Transparency. Aimed at state and non-state public bodies in Uruguay."/>
    <s v="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
    <s v="Public Bodies in Uruguay (Organismos Públicos de Uruguay)"/>
    <n v="1"/>
    <n v="0"/>
    <s v="The document offers recommendations and tools to promote algorithmic transparency, but does not establish legal obligations (El documento ofrece recomendaciones y herramientas para promover la transparencia algorítmica, pero no establece obligatoriedad legal)"/>
    <n v="0"/>
    <s v="N/A"/>
    <s v="01. General public services (Servicios públicos generales)"/>
    <s v="01.3 General services (Servicios generales)"/>
    <n v="1"/>
    <n v="1"/>
    <n v="1"/>
    <n v="1"/>
    <n v="1"/>
    <n v="0"/>
    <n v="5"/>
    <x v="2"/>
    <n v="0"/>
    <s v="N/A"/>
    <s v="&quo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quot; [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UAIP, 2024, p.3)"/>
    <s v="."/>
    <s v="https://www.gub.uy/agencia-gobierno-electronico-sociedad-informacion-conocimiento/comunicacion/publicaciones/recomendaciones-sobre-transparencia-algoritmica"/>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542F9A-9BEE-4159-8AA0-B6078B889803}"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B37" firstHeaderRow="1" firstDataRow="1" firstDataCol="1" rowPageCount="3" colPageCount="1"/>
  <pivotFields count="43">
    <pivotField compact="0" outline="0" showAll="0"/>
    <pivotField compact="0" outline="0" showAll="0"/>
    <pivotField compact="0" outline="0" showAll="0"/>
    <pivotField axis="axisRow" dataField="1" compact="0" outline="0" showAll="0">
      <items count="33">
        <item x="0"/>
        <item m="1" x="30"/>
        <item x="1"/>
        <item x="2"/>
        <item x="3"/>
        <item x="4"/>
        <item x="5"/>
        <item x="6"/>
        <item x="7"/>
        <item x="8"/>
        <item x="9"/>
        <item x="10"/>
        <item x="11"/>
        <item x="12"/>
        <item x="13"/>
        <item x="14"/>
        <item x="15"/>
        <item m="1" x="31"/>
        <item x="17"/>
        <item x="18"/>
        <item x="19"/>
        <item x="20"/>
        <item x="21"/>
        <item x="23"/>
        <item x="25"/>
        <item x="26"/>
        <item x="27"/>
        <item x="28"/>
        <item x="29"/>
        <item x="16"/>
        <item x="22"/>
        <item x="24"/>
        <item t="default"/>
      </items>
    </pivotField>
    <pivotField axis="axisPage" compact="0" outline="0" showAll="0">
      <items count="6">
        <item x="2"/>
        <item x="1"/>
        <item m="1" x="4"/>
        <item x="0"/>
        <item m="1" x="3"/>
        <item t="default"/>
      </items>
    </pivotField>
    <pivotField compact="0" outline="0" showAll="0"/>
    <pivotField compact="0" outline="0" showAll="0"/>
    <pivotField compact="0" outline="0" showAll="0"/>
    <pivotField compact="0" outline="0" showAll="0"/>
    <pivotField axis="axisPage" compact="0" outline="0" showAll="0">
      <items count="16">
        <item x="5"/>
        <item m="1" x="9"/>
        <item m="1" x="8"/>
        <item m="1" x="13"/>
        <item m="1" x="14"/>
        <item m="1" x="11"/>
        <item x="4"/>
        <item m="1" x="12"/>
        <item x="1"/>
        <item x="0"/>
        <item x="3"/>
        <item x="2"/>
        <item m="1" x="10"/>
        <item m="1" x="7"/>
        <item x="6"/>
        <item t="default"/>
      </items>
    </pivotField>
    <pivotField compact="0" outline="0" showAll="0"/>
    <pivotField compact="0" numFmtId="14"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7">
        <item x="0"/>
        <item x="3"/>
        <item x="2"/>
        <item x="1"/>
        <item m="1" x="5"/>
        <item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31">
    <i>
      <x/>
    </i>
    <i>
      <x v="2"/>
    </i>
    <i>
      <x v="3"/>
    </i>
    <i>
      <x v="4"/>
    </i>
    <i>
      <x v="5"/>
    </i>
    <i>
      <x v="6"/>
    </i>
    <i>
      <x v="7"/>
    </i>
    <i>
      <x v="8"/>
    </i>
    <i>
      <x v="9"/>
    </i>
    <i>
      <x v="10"/>
    </i>
    <i>
      <x v="11"/>
    </i>
    <i>
      <x v="12"/>
    </i>
    <i>
      <x v="13"/>
    </i>
    <i>
      <x v="14"/>
    </i>
    <i>
      <x v="15"/>
    </i>
    <i>
      <x v="16"/>
    </i>
    <i>
      <x v="18"/>
    </i>
    <i>
      <x v="19"/>
    </i>
    <i>
      <x v="20"/>
    </i>
    <i>
      <x v="21"/>
    </i>
    <i>
      <x v="22"/>
    </i>
    <i>
      <x v="23"/>
    </i>
    <i>
      <x v="24"/>
    </i>
    <i>
      <x v="25"/>
    </i>
    <i>
      <x v="26"/>
    </i>
    <i>
      <x v="27"/>
    </i>
    <i>
      <x v="28"/>
    </i>
    <i>
      <x v="29"/>
    </i>
    <i>
      <x v="30"/>
    </i>
    <i>
      <x v="31"/>
    </i>
    <i t="grand">
      <x/>
    </i>
  </rowItems>
  <colItems count="1">
    <i/>
  </colItems>
  <pageFields count="3">
    <pageField fld="4" hier="-1"/>
    <pageField fld="9" hier="-1"/>
    <pageField fld="34" hier="-1"/>
  </pageFields>
  <dataFields count="1">
    <dataField name="Cuenta de Country or International Body (País u Organización Internaciona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FC7634-8DC2-4650-9ED2-737FCEB308A7}" name="Tabla1" displayName="Tabla1" ref="A1:AQ116" totalsRowShown="0" headerRowDxfId="95" dataDxfId="93" headerRowBorderDxfId="94" tableBorderDxfId="92" totalsRowBorderDxfId="91">
  <autoFilter ref="A1:AQ116" xr:uid="{E6FC7634-8DC2-4650-9ED2-737FCEB308A7}"/>
  <sortState xmlns:xlrd2="http://schemas.microsoft.com/office/spreadsheetml/2017/richdata2" ref="A2:AQ116">
    <sortCondition descending="1" ref="N1:N116"/>
  </sortState>
  <tableColumns count="43">
    <tableColumn id="1" xr3:uid="{7B5221AF-FC81-443A-A179-2852BF22493A}" name="No." dataDxfId="90" totalsRowDxfId="89"/>
    <tableColumn id="24" xr3:uid="{9F52CBB7-5E1C-4CB9-B230-6BF39CF4F23B}" name="Continent (Continente)" dataDxfId="88" totalsRowDxfId="87"/>
    <tableColumn id="25" xr3:uid="{308A7164-88DE-4511-8735-1B6169BDF07A}" name="Continental Subregion (Subregión Continental)" dataDxfId="86" totalsRowDxfId="85"/>
    <tableColumn id="2" xr3:uid="{256CFD8C-DA21-4433-9B43-6D18104C7733}" name="Country or International Body (País u Organización Internacional)" dataDxfId="84" totalsRowDxfId="83"/>
    <tableColumn id="3" xr3:uid="{F715C622-CC0A-4250-97F8-27AF6CE2CF16}" name="Geographical Scope (Ámbito Geográfico)" dataDxfId="82" totalsRowDxfId="81"/>
    <tableColumn id="39" xr3:uid="{D48D7F6E-F421-7347-88C9-DEC80CA1314B}" name="Name of Subnational Territory (Nombre de territorio subnacional)" dataDxfId="80" totalsRowDxfId="79"/>
    <tableColumn id="5" xr3:uid="{50F1DF75-45B2-4092-8FE2-D5B085AC8300}" name="Public Body (Entidad Pública)" dataDxfId="78" totalsRowDxfId="77"/>
    <tableColumn id="6" xr3:uid="{20AA9155-526B-40A0-B58F-30BDFE0D0C59}" name="Government Branch (Rama del Poder Público)" dataDxfId="76" totalsRowDxfId="75"/>
    <tableColumn id="36" xr3:uid="{5224BFB8-2BA9-4B91-B81E-D7DBA854A4D5}" name="Name of the Instrument EN/ES (Nombre del instrumento Inglés/Español)" dataDxfId="74" totalsRowDxfId="73">
      <calculatedColumnFormula>Tabla1[[#This Row],[Name of the Instrument in English (Nombre del instrumento en Inglés)]] &amp; " (" &amp; Tabla1[[#This Row],[Name of the Instrument in Spanish (Nombre del instrumento en Español)]] &amp;")"</calculatedColumnFormula>
    </tableColumn>
    <tableColumn id="10" xr3:uid="{0E74AD38-2475-4A73-9835-4EBB010ADBF7}" name="Type of Instrument (Tipo de Instrumento)" dataDxfId="72" totalsRowDxfId="71"/>
    <tableColumn id="48" xr3:uid="{527FD846-D259-0444-98F3-301AFA46A4C4}" name="Start Year (Año de Inicio)" dataDxfId="70" totalsRowDxfId="69">
      <calculatedColumnFormula>YEAR(Tabla1[[#This Row],[Date of Publication - First Version (Fecha De Publicación - Primera Versión)]])</calculatedColumnFormula>
    </tableColumn>
    <tableColumn id="34" xr3:uid="{F1E2001D-D6BF-46CE-8B3B-BE03265D7D6D}" name="Date of Publication - First Version (Fecha De Publicación - Primera Versión)" dataDxfId="68" totalsRowDxfId="67"/>
    <tableColumn id="22" xr3:uid="{C403CC0B-5EAE-4D6A-B632-39E17291EF84}" name="Date of Last Version (Fecha De La Última Versión)" dataDxfId="66" totalsRowDxfId="65"/>
    <tableColumn id="8" xr3:uid="{49F615BC-9C42-4A2E-B07F-FC8C50F0D695}" name="Date of Registration or Last Update of this Item (Fecha de Registro o Última Actualización de esta Entrada)" dataDxfId="64" totalsRowDxfId="63"/>
    <tableColumn id="50" xr3:uid="{63DFFC4E-EFF8-764B-BF55-0E7C59BEC89A}" name="Version (Versión)" dataDxfId="62" totalsRowDxfId="61"/>
    <tableColumn id="53" xr3:uid="{7AA4C0A0-D849-AE43-88BB-998EC72BA9CB}" name="Original Name of the Instrument (Nombre original del instrumento)" dataDxfId="60" totalsRowDxfId="59"/>
    <tableColumn id="14" xr3:uid="{D474686E-8084-4524-A528-971E1CE2EA37}" name="Name of the Instrument in Spanish (Nombre del instrumento en Español)" dataDxfId="58" totalsRowDxfId="57"/>
    <tableColumn id="16" xr3:uid="{93A42A04-81FD-40B0-A185-BEE68884EE00}" name="Name of the Instrument in English (Nombre del instrumento en Inglés)" dataDxfId="56" totalsRowDxfId="55"/>
    <tableColumn id="43" xr3:uid="{9CF0F7B1-F68D-4A22-962A-282E480B109E}" name="Public Officers to Whom it Applies (Funcionarios Públicos a Quienes les Aplica)" dataDxfId="54" totalsRowDxfId="53"/>
    <tableColumn id="35" xr3:uid="{EB2F27A2-5EE2-42C1-9CF2-FDF7BF287B74}" name="Institutional Scope (Ámbito Institucional)" dataDxfId="52" totalsRowDxfId="51"/>
    <tableColumn id="28" xr3:uid="{836FF980-BE4B-4414-9F0D-43E24E8B00EB}" name="Is it in Force? (¿Vigente?)" dataDxfId="50" totalsRowDxfId="49"/>
    <tableColumn id="26" xr3:uid="{853B2B27-F1AC-429A-9C71-25634682CBEC}" name="Legally Binding (Legalmente Vinculante)" dataDxfId="48" totalsRowDxfId="47"/>
    <tableColumn id="27" xr3:uid="{4C30E947-95F5-4B65-A512-BE5980FA13E8}" name="Justification (Justificación)" dataDxfId="46" totalsRowDxfId="45"/>
    <tableColumn id="19" xr3:uid="{2E9183EF-6B65-4157-A1BA-1E3719FDCAC2}" name="Coded in a Regulatory Instrument (Codificada a través de instrumento regulatorio)" dataDxfId="44" totalsRowDxfId="43"/>
    <tableColumn id="18" xr3:uid="{133442AF-D6F1-497C-8E9E-789236EAF076}" name="Reference and/or Name of the Regulatory Instrument (Referencia y/o Nombre del Instrumento regulatorio)" dataDxfId="42" totalsRowDxfId="41"/>
    <tableColumn id="21" xr3:uid="{91527F09-6EA1-4CBB-A5AB-AE5E3032074D}" name="COFOG Level I (COFOG Nivel I)" dataDxfId="40" totalsRowDxfId="39"/>
    <tableColumn id="20" xr3:uid="{90BAB14D-C32C-4D9D-B7EF-E66404B2270C}" name="COFOG Level II (COFOG Nivel II)" dataDxfId="38" totalsRowDxfId="37"/>
    <tableColumn id="13" xr3:uid="{0DC4CAF6-D985-4A6A-976A-F34D797ADBB9}" name="Planning, Research, and Design Stage (Fase de Conceptualización, Investigación Y Diseño)" dataDxfId="36"/>
    <tableColumn id="15" xr3:uid="{5C7710B4-DBEC-4310-A184-514E3927EBDC}" name="Data Colection and Processing Stage (Fase de Recolección Y Procesamiento De Datos)" dataDxfId="35" totalsRowDxfId="34"/>
    <tableColumn id="44" xr3:uid="{43451379-2ED4-44EE-B80F-8BA20C7B476D}" name="Development, Model Building and /or Adoption, Interpretarion, Verification and Validation Stage (Fase de Desarrollo y/o Adopción Del Modelo Y Validación)" dataDxfId="33" totalsRowDxfId="32"/>
    <tableColumn id="45" xr3:uid="{DD53E374-32BD-45E6-8971-3F42CC4C07D6}" name="Deployment, Use, Operating, and Monitoring Stage (Fase de Despliegue, Uso, Actualización Y Monitoreo)" dataDxfId="31" totalsRowDxfId="30"/>
    <tableColumn id="17" xr3:uid="{4C528877-0B98-4BF4-A803-79A1F82ECFF3}" name="Accountability and Evaluation Stage (Fase de Rendición De Cuentas Y Evaluación)" dataDxfId="29" totalsRowDxfId="28"/>
    <tableColumn id="56" xr3:uid="{3FC57EE0-4AD8-F14C-8B8E-6A5458750C74}" name="End-of-use, Disassembly, and Termination Stage (Fase de Fin De Utilización, Desmontaje Y Terminación)" dataDxfId="27" totalsRowDxfId="26"/>
    <tableColumn id="7" xr3:uid="{70B00AE0-B34B-4104-A9EB-EAC34719450D}" name="Total Stages that are Covered (Total de Fases que Cubre)" dataDxfId="25" totalsRowDxfId="24">
      <calculatedColumnFormula>SUM(Tabla1[[#This Row],[Planning, Research, and Design Stage (Fase de Conceptualización, Investigación Y Diseño)]:[End-of-use, Disassembly, and Termination Stage (Fase de Fin De Utilización, Desmontaje Y Terminación)]])</calculatedColumnFormula>
    </tableColumn>
    <tableColumn id="23" xr3:uid="{41999544-2505-4255-B535-5384E3A2CEB6}" name="Technology Scope (Alcance Tecnológico)" dataDxfId="23" totalsRowDxfId="22"/>
    <tableColumn id="33" xr3:uid="{FD94BDF3-CD1F-48C7-B48F-1E895076168C}" name="Previously Registered in a Repository (Previamente Registrado en un Repositorio)" dataDxfId="21" totalsRowDxfId="20"/>
    <tableColumn id="32" xr3:uid="{00509947-51D6-442E-BCE8-31AA60F00349}" name="Repository Name (Nombre del Repositorio)" dataDxfId="19" totalsRowDxfId="18"/>
    <tableColumn id="30" xr3:uid="{1231B427-489B-4E48-AE75-C314C71A12F7}" name="Summary (Resumen)" dataDxfId="17" totalsRowDxfId="16"/>
    <tableColumn id="9" xr3:uid="{A9D4D135-F00E-4B11-8D93-E416FC00CBBE}" name="Editors' note (Nota de Editores)" dataDxfId="15" totalsRowDxfId="14"/>
    <tableColumn id="11" xr3:uid="{88DA319A-0F6E-4BDB-836B-B14ED4295096}" name="Official Link (Enlace Oficial)" dataDxfId="13" totalsRowDxfId="12"/>
    <tableColumn id="12" xr3:uid="{663F3D33-E8D5-4CF8-98E7-E1FE18B6E880}" name="Other Informative Links (Otros Enlaces Informativos)" dataDxfId="11" totalsRowDxfId="10"/>
    <tableColumn id="29" xr3:uid="{6172AEC9-2670-4193-9A90-F36B8E183AB3}" name="Other Informative Links 2 (Otros Enlaces Informativos 2)" dataDxfId="9" totalsRowDxfId="8"/>
    <tableColumn id="31" xr3:uid="{E31B21CE-52ED-4EBD-8D84-F303FBF31F87}" name="Other Informative Links 3 (Otros Enlaces Informativos 3)" dataDxfId="7" totalsRow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322839-626A-4776-9F9B-4DB7DF5D549A}" name="Control_Versiones6" displayName="Control_Versiones6" ref="C1:E2" totalsRowShown="0" headerRowBorderDxfId="5" tableBorderDxfId="4" totalsRowBorderDxfId="3">
  <autoFilter ref="C1:E2" xr:uid="{533AAF39-4AD0-424C-9755-A2E573498680}"/>
  <tableColumns count="3">
    <tableColumn id="1" xr3:uid="{346D9FB9-F32C-4B4E-A1B0-15F6C2B4811F}" name="Version Name (Nombre Versión)" dataDxfId="2"/>
    <tableColumn id="2" xr3:uid="{CD693108-45B6-4588-B97B-02AEED2722FD}" name="Last Update Date (Última Fecha de Actualización)" dataDxfId="1"/>
    <tableColumn id="3" xr3:uid="{35391AA9-B3F1-4D2A-B925-9BA0EB3AFEB2}" name="Description of Changes (Descripción de modificacione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D1" dT="2025-06-23T23:24:31.74" personId="{41CACB4E-6335-664F-BEC1-14BC1109F483}" id="{450E97F0-BC36-4A60-AA1A-E1C8E62F9B8C}">
    <text>Ver descripción en página 9 y siguientes: https://publications.iadb.org/es/publications/spanish/viewer/Uso-responsable-de-IA-para-politica-publica-manual-de-formulacion-de-proyectos.pdf</text>
  </threadedComment>
  <threadedComment ref="AD1" dT="2025-07-10T17:34:32.18" personId="{D7B46316-5DF7-43D4-A59B-C78F6155BDEC}" id="{F777DA21-F9C8-4827-8C4E-C5290B6DE05A}" parentId="{450E97F0-BC36-4A60-AA1A-E1C8E62F9B8C}">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2.xml><?xml version="1.0" encoding="utf-8"?>
<ThreadedComments xmlns="http://schemas.microsoft.com/office/spreadsheetml/2018/threadedcomments" xmlns:x="http://schemas.openxmlformats.org/spreadsheetml/2006/main">
  <threadedComment ref="AD1" dT="2025-06-23T23:24:31.74" personId="{41CACB4E-6335-664F-BEC1-14BC1109F483}" id="{6A311DBD-4622-4941-8E95-1F554F1B6397}">
    <text>Ver descripción en página 9 y siguientes: https://publications.iadb.org/es/publications/spanish/viewer/Uso-responsable-de-IA-para-politica-publica-manual-de-formulacion-de-proyectos.pdf</text>
  </threadedComment>
  <threadedComment ref="AD1" dT="2025-07-10T17:34:32.18" personId="{D7B46316-5DF7-43D4-A59B-C78F6155BDEC}" id="{E680CF17-5F3F-4CB4-9F6C-795EFC7F5205}" parentId="{6A311DBD-4622-4941-8E95-1F554F1B6397}">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assets.publishing.service.gov.uk/media/65c3b5d628a4a00012d2ba5c/6.8558_CO_Generative_AI_Framework_Report_v7_WEB.pdf" TargetMode="External"/><Relationship Id="rId21" Type="http://schemas.openxmlformats.org/officeDocument/2006/relationships/hyperlink" Target="https://www.canada.ca/en/government/system/digital-government/digital-government-innovations/responsible-use-ai/guide-peer-review-automated-decision-systems.html" TargetMode="External"/><Relationship Id="rId63" Type="http://schemas.openxmlformats.org/officeDocument/2006/relationships/hyperlink" Target="https://architecture.digital.gov.au/standard/government-use-ai" TargetMode="External"/><Relationship Id="rId159" Type="http://schemas.openxmlformats.org/officeDocument/2006/relationships/hyperlink" Target="https://www.boletinoficial.gob.ar/detalleAviso/primera/287679/20230602" TargetMode="External"/><Relationship Id="rId170" Type="http://schemas.openxmlformats.org/officeDocument/2006/relationships/hyperlink" Target="https://rotterdamraad.bestuurlijkeinformatie.nl/Reports/Document/626a6430-af42-4e53-838d-8ed2618f52ac?documentId=bd3c40a7-5287-47f2-9abb-7ba0b2e657dc" TargetMode="External"/><Relationship Id="rId191" Type="http://schemas.openxmlformats.org/officeDocument/2006/relationships/hyperlink" Target="https://cdn.www.gob.pe/uploads/document/file/8813514/7279164-rj-160-2025-jn.pdf?v=1760147794" TargetMode="External"/><Relationship Id="rId205" Type="http://schemas.openxmlformats.org/officeDocument/2006/relationships/hyperlink" Target="https://oecd.ai/en/dashboards/policy-initiatives/principles-and-impact-analysis-guide-for-the-development-and-use-of-systems-based-on-artificial-intelligence-in-the-federal-public-administration-8462" TargetMode="External"/><Relationship Id="rId226" Type="http://schemas.openxmlformats.org/officeDocument/2006/relationships/hyperlink" Target="https://public-buyers-community.ec.europa.eu/communities/procurement-ai/resources/eu-model-contractual-ai-clauses-pilot-procurements-ai" TargetMode="External"/><Relationship Id="rId247" Type="http://schemas.openxmlformats.org/officeDocument/2006/relationships/hyperlink" Target="https://www.digital.go.jp/assets/contents/node/basic_page/field_ref_resources/e2a06143-ed29-4f1d-9c31-0f06fca67afc/80419aea/20250527_resources_standard_guidelines_guideline_01.pdf" TargetMode="External"/><Relationship Id="rId107" Type="http://schemas.openxmlformats.org/officeDocument/2006/relationships/hyperlink" Target="https://web.archive.org/web/20250221153345/https:/www.canada.ca/en/government/system/digital-government/policies-standards/microsoft-copilot-for-work-policy-implementation-notice.html" TargetMode="External"/><Relationship Id="rId11" Type="http://schemas.openxmlformats.org/officeDocument/2006/relationships/hyperlink" Target="https://assets.gov.ie/static/documents/Guidelines_for_the_Responsible_Use_of_AI_in_the_Public_Service.pdf" TargetMode="External"/><Relationship Id="rId32" Type="http://schemas.openxmlformats.org/officeDocument/2006/relationships/hyperlink" Target="https://cjc-ccm.ca/en/news/canadian-judicial-council-issues-guidelines-use-artificial-intelligence-canadian-courts" TargetMode="External"/><Relationship Id="rId53" Type="http://schemas.openxmlformats.org/officeDocument/2006/relationships/hyperlink" Target="https://www.gov.uk/government/publications/algorithmic-transparency-recording-standard-mandatory-scope-and-exemptions-policy" TargetMode="External"/><Relationship Id="rId74" Type="http://schemas.openxmlformats.org/officeDocument/2006/relationships/hyperlink" Target="https://seattle.gov/tech/data-privacy/the-citys-responsible-use-of-artificial-intelligence" TargetMode="External"/><Relationship Id="rId128" Type="http://schemas.openxmlformats.org/officeDocument/2006/relationships/hyperlink" Target="https://publications.gc.ca/collections/collection_2024/mdn-dnd/D2-633-2024-eng.pdf" TargetMode="External"/><Relationship Id="rId149" Type="http://schemas.openxmlformats.org/officeDocument/2006/relationships/hyperlink" Target="https://architecture.digital.gov.au/guidance-generative-ai" TargetMode="External"/><Relationship Id="rId5" Type="http://schemas.openxmlformats.org/officeDocument/2006/relationships/hyperlink" Target="https://www.canada.ca/en/government/system/digital-government/digital-government-innovations/responsible-use-ai/principles.html" TargetMode="External"/><Relationship Id="rId95" Type="http://schemas.openxmlformats.org/officeDocument/2006/relationships/hyperlink" Target="https://www.miamidade.gov/resources/technology/documents/2025-policies-and-guidelines-employees.pdf" TargetMode="External"/><Relationship Id="rId160" Type="http://schemas.openxmlformats.org/officeDocument/2006/relationships/hyperlink" Target="https://www.argentina.gob.ar/normativa/nacional/disposici%C3%B3n-2-2023-384656/texto" TargetMode="External"/><Relationship Id="rId181" Type="http://schemas.openxmlformats.org/officeDocument/2006/relationships/hyperlink" Target="https://atos.cnj.jus.br/files/original234208202012155fd949d04d990.pdf" TargetMode="External"/><Relationship Id="rId216" Type="http://schemas.openxmlformats.org/officeDocument/2006/relationships/hyperlink" Target="https://www.gov.il/he/pages/digital-medical-technology-gmlp-1" TargetMode="External"/><Relationship Id="rId237" Type="http://schemas.openxmlformats.org/officeDocument/2006/relationships/hyperlink" Target="https://www.judiciary.uk/wp-content/uploads/2023/12/AI-Judicial-Guidance.pdf" TargetMode="External"/><Relationship Id="rId258" Type="http://schemas.openxmlformats.org/officeDocument/2006/relationships/hyperlink" Target="https://www.protectivesecurity.gov.au/system/files/2025-10/pspf-policy-advisory-information-use-gen-ai.pdf" TargetMode="External"/><Relationship Id="rId22" Type="http://schemas.openxmlformats.org/officeDocument/2006/relationships/hyperlink" Target="https://www.ela.europa.eu/en/publications/artificial-intelligence-and-algorithms-risk-assessment-handbook" TargetMode="External"/><Relationship Id="rId43" Type="http://schemas.openxmlformats.org/officeDocument/2006/relationships/hyperlink" Target="https://www.chilecompra.cl/wp-content/uploads/2023/12/Directiva-Recomendaciones-proyectos-Ciencia-Datos-IA.pdf" TargetMode="External"/><Relationship Id="rId64" Type="http://schemas.openxmlformats.org/officeDocument/2006/relationships/hyperlink" Target="https://www.digital.gov.au/policy/ai/AI-technical-standard/summary-requirements-standard" TargetMode="External"/><Relationship Id="rId118" Type="http://schemas.openxmlformats.org/officeDocument/2006/relationships/hyperlink" Target="https://www.gov.uk/government/publications/guidance-to-civil-servants-on-use-of-generative-ai" TargetMode="External"/><Relationship Id="rId139" Type="http://schemas.openxmlformats.org/officeDocument/2006/relationships/hyperlink" Target="https://www.digital.gov.au/sites/default/files/documents/2024-10/Guidance%20for%20staff%20training%20v1.1.pdf" TargetMode="External"/><Relationship Id="rId85" Type="http://schemas.openxmlformats.org/officeDocument/2006/relationships/hyperlink" Target="https://www.boston.gov/sites/default/files/file/2023/05/Guidelines-for-Using-Generative-AI-2023.pdf" TargetMode="External"/><Relationship Id="rId150" Type="http://schemas.openxmlformats.org/officeDocument/2006/relationships/hyperlink" Target="https://architecture.digital.gov.au/design/generative-ai" TargetMode="External"/><Relationship Id="rId171" Type="http://schemas.openxmlformats.org/officeDocument/2006/relationships/hyperlink" Target="https://www.sanjoseca.gov/home/showpublisheddocument/112981/638593035034930000" TargetMode="External"/><Relationship Id="rId192" Type="http://schemas.openxmlformats.org/officeDocument/2006/relationships/hyperlink" Target="https://www.mpba.gov.ar/novedad/2447" TargetMode="External"/><Relationship Id="rId206" Type="http://schemas.openxmlformats.org/officeDocument/2006/relationships/hyperlink" Target="https://www.etda.or.th/getattachment/9d370f25-f37a-4b7c-b661-48d2d730651d/Digital-Thailand-AI-Ethics-Principle-and-Guideline.pdf.aspx?lang=th-TH" TargetMode="External"/><Relationship Id="rId227" Type="http://schemas.openxmlformats.org/officeDocument/2006/relationships/hyperlink" Target="https://public-buyers-community.ec.europa.eu/system/files/2023-10/AI_Procurement_Clauses_template_High_Risk%20EN.pdf" TargetMode="External"/><Relationship Id="rId248" Type="http://schemas.openxmlformats.org/officeDocument/2006/relationships/hyperlink" Target="https://www.digital.go.jp/assets/contents/node/basic_page/field_ref_resources/e2a06143-ed29-4f1d-9c31-0f06fca67afc/6e45a64f/20250527_resources_standard_guidelines_guideline_04.pdf" TargetMode="External"/><Relationship Id="rId12" Type="http://schemas.openxmlformats.org/officeDocument/2006/relationships/hyperlink" Target="https://www.gov.uk/government/publications/ai-playbook-for-the-uk-government" TargetMode="External"/><Relationship Id="rId33" Type="http://schemas.openxmlformats.org/officeDocument/2006/relationships/hyperlink" Target="https://cjc-ccm.ca/sites/default/files/documents/2024/AI%20Guidelines%20-%20FINAL%20-%202024-09%20-%20EN.pdf" TargetMode="External"/><Relationship Id="rId108" Type="http://schemas.openxmlformats.org/officeDocument/2006/relationships/hyperlink" Target="https://consejo.jusbaires.gob.ar/institucional/documentacion/resoluciones-centro-de-documentacion/?doc=2AABFDDF692DD84AB30C6F77C86E6E14" TargetMode="External"/><Relationship Id="rId129" Type="http://schemas.openxmlformats.org/officeDocument/2006/relationships/hyperlink" Target="https://www.canada.ca/en/department-national-defence/corporate/reports-publications/dnd-caf-artificial-intelligence-strategy.html" TargetMode="External"/><Relationship Id="rId54" Type="http://schemas.openxmlformats.org/officeDocument/2006/relationships/hyperlink" Target="https://www.gov.uk/government/publications/algorithmic-transparency-template" TargetMode="External"/><Relationship Id="rId75" Type="http://schemas.openxmlformats.org/officeDocument/2006/relationships/hyperlink" Target="https://www.nyc.gov/content/oti/pages/artificial-intelligence" TargetMode="External"/><Relationship Id="rId96" Type="http://schemas.openxmlformats.org/officeDocument/2006/relationships/hyperlink" Target="https://www.gub.uy/agencia-gobierno-electronico-sociedad-informacion-conocimiento/comunicacion/publicaciones/recomendaciones-sobre-transparencia-algoritmica" TargetMode="External"/><Relationship Id="rId140" Type="http://schemas.openxmlformats.org/officeDocument/2006/relationships/hyperlink" Target="https://www.digital.gov.au/sites/default/files/documents/2025-08/25-0142%20AI%20training%20accessible.pdf" TargetMode="External"/><Relationship Id="rId161" Type="http://schemas.openxmlformats.org/officeDocument/2006/relationships/hyperlink" Target="https://www.mpba.gov.ar/files/Reservorio/Res%20PG%20N%201475-25%20-%20Anexo.pdf" TargetMode="External"/><Relationship Id="rId182" Type="http://schemas.openxmlformats.org/officeDocument/2006/relationships/hyperlink" Target="https://www.sce.gob.ec/sitio/wp-content/uploads/2025/03/Resolucion-SCE-DS-2025-12.pdf" TargetMode="External"/><Relationship Id="rId217" Type="http://schemas.openxmlformats.org/officeDocument/2006/relationships/hyperlink" Target="https://www.gov.il/en/pages/digital-medical-technology-gmlp-1" TargetMode="External"/><Relationship Id="rId6" Type="http://schemas.openxmlformats.org/officeDocument/2006/relationships/hyperlink" Target="https://www.sce.gob.ec/sitio/guias-sce/" TargetMode="External"/><Relationship Id="rId238" Type="http://schemas.openxmlformats.org/officeDocument/2006/relationships/hyperlink" Target="https://www.santafe.gob.ar/boletinoficial/ver.php?seccion=2025/2025-11-03decreto2726.html" TargetMode="External"/><Relationship Id="rId259" Type="http://schemas.openxmlformats.org/officeDocument/2006/relationships/hyperlink" Target="https://www.protectivesecurity.gov.au/protective-security-directions-under-pspf/protective-security-policy-advisories" TargetMode="External"/><Relationship Id="rId23" Type="http://schemas.openxmlformats.org/officeDocument/2006/relationships/hyperlink" Target="https://www.ela.europa.eu/sites/default/files/2025-05/ELA_Handbook_update_v2.pdf" TargetMode="External"/><Relationship Id="rId119" Type="http://schemas.openxmlformats.org/officeDocument/2006/relationships/hyperlink" Target="https://www.gov.uk/government/publications/guidance-to-civil-servants-on-use-of-generative-ai/guidance-to-civil-servants-on-use-of-generative-ai" TargetMode="External"/><Relationship Id="rId44" Type="http://schemas.openxmlformats.org/officeDocument/2006/relationships/hyperlink" Target="https://www.chilecompra.cl/directivas/" TargetMode="External"/><Relationship Id="rId65" Type="http://schemas.openxmlformats.org/officeDocument/2006/relationships/hyperlink" Target="https://www.industry.gov.au/publications/australias-artificial-intelligence-ethics-principles/australias-ai-ethics-principles" TargetMode="External"/><Relationship Id="rId86" Type="http://schemas.openxmlformats.org/officeDocument/2006/relationships/hyperlink" Target="https://www.boston.gov/government/cabinets/innovation-and-technology" TargetMode="External"/><Relationship Id="rId130" Type="http://schemas.openxmlformats.org/officeDocument/2006/relationships/hyperlink" Target="https://airc.nist.gov/airmf-resources/" TargetMode="External"/><Relationship Id="rId151" Type="http://schemas.openxmlformats.org/officeDocument/2006/relationships/hyperlink" Target="https://www.ombudsman.gov.au/__data/assets/pdf_file/0025/317437/Automated-Decision-Making-Better-Practice-Guide-March-2025.pdf" TargetMode="External"/><Relationship Id="rId172" Type="http://schemas.openxmlformats.org/officeDocument/2006/relationships/hyperlink" Target="https://www.sanjoseca.gov/your-government/departments-offices/information-technology/itd-generative-ai-guideline" TargetMode="External"/><Relationship Id="rId193" Type="http://schemas.openxmlformats.org/officeDocument/2006/relationships/hyperlink" Target="https://www.linkedin.com/posts/lcdotorresquinones_prits-pol-0012-activity-7382462538887671809-ypu3?utm_source=social_share_send&amp;utm_medium=android_app&amp;rcm=ACoAADSv1r4BkZQs16L91yAhP6b3rJRe5NLpIzQ&amp;utm_campaign=copy_link" TargetMode="External"/><Relationship Id="rId207" Type="http://schemas.openxmlformats.org/officeDocument/2006/relationships/hyperlink" Target="https://data.opendevelopmentmekong.net/library_record/digital-thailand-ai-ethics-guideline" TargetMode="External"/><Relationship Id="rId228" Type="http://schemas.openxmlformats.org/officeDocument/2006/relationships/hyperlink" Target="https://public-buyers-community.ec.europa.eu/system/files/2023-10/AI_Procurement_Clauses_Template_NON_HIGH_RISK_EN.pdf" TargetMode="External"/><Relationship Id="rId249" Type="http://schemas.openxmlformats.org/officeDocument/2006/relationships/hyperlink" Target="https://www.edps.europa.eu/system/files/2025-10/25-10_28_revised_genai_orientations_en.pdf" TargetMode="External"/><Relationship Id="rId13" Type="http://schemas.openxmlformats.org/officeDocument/2006/relationships/hyperlink" Target="https://assets.publishing.service.gov.uk/media/67aca2f7e400ae62338324bd/AI_Playbook_for_the_UK_Government__12_02_.pdf" TargetMode="External"/><Relationship Id="rId109" Type="http://schemas.openxmlformats.org/officeDocument/2006/relationships/hyperlink" Target="https://consejo.jusbaires.gob.ar/institucional/documentacion/resoluciones-centro-de-documentacion/?doc=8A31D3106DB446AB69AFFA0FBF53D82B" TargetMode="External"/><Relationship Id="rId260" Type="http://schemas.openxmlformats.org/officeDocument/2006/relationships/printerSettings" Target="../printerSettings/printerSettings1.bin"/><Relationship Id="rId34" Type="http://schemas.openxmlformats.org/officeDocument/2006/relationships/hyperlink" Target="https://courts.delaware.gov/forms/download.aspx?id=266848" TargetMode="External"/><Relationship Id="rId55" Type="http://schemas.openxmlformats.org/officeDocument/2006/relationships/hyperlink" Target="https://www.gov.uk/government/publications/guidance-for-organisations-using-the-algorithmic-transparency-recording-standard" TargetMode="External"/><Relationship Id="rId76" Type="http://schemas.openxmlformats.org/officeDocument/2006/relationships/hyperlink" Target="https://www.nyc.gov/assets/oti/downloads/pdf/reports/artificial-intelligence-action-plan.pdf" TargetMode="External"/><Relationship Id="rId97" Type="http://schemas.openxmlformats.org/officeDocument/2006/relationships/hyperlink" Target="https://www.consejotransparencia.cl/wp-content/uploads/instruccion/2024/09/Informe-recomendaciones-congreso-CPLT.pdf" TargetMode="External"/><Relationship Id="rId120" Type="http://schemas.openxmlformats.org/officeDocument/2006/relationships/hyperlink" Target="https://digital-strategy.ec.europa.eu/en/library/ethics-guidelines-trustworthy-ai" TargetMode="External"/><Relationship Id="rId141" Type="http://schemas.openxmlformats.org/officeDocument/2006/relationships/hyperlink" Target="https://www.cyber.gov.au/business-government/secure-design/artificial-intelligence/engaging-with-artificial-intelligence" TargetMode="External"/><Relationship Id="rId7" Type="http://schemas.openxmlformats.org/officeDocument/2006/relationships/hyperlink" Target="https://www.sce.gob.ec/sitio/wp-content/uploads/2025/03/Gui%CC%81a-de-uso-de-herramientas-de-inteligencia-artificial-%E2%80%9CIA%E2%80%9D.pdf" TargetMode="External"/><Relationship Id="rId162" Type="http://schemas.openxmlformats.org/officeDocument/2006/relationships/hyperlink" Target="https://www.mpba.gov.ar/novedad/2447" TargetMode="External"/><Relationship Id="rId183" Type="http://schemas.openxmlformats.org/officeDocument/2006/relationships/hyperlink" Target="https://www.sce.gob.ec/sitio/wp-content/uploads/2020/07/RESOLUCION-SCPM-DS-2020-28-signed.pdf" TargetMode="External"/><Relationship Id="rId218" Type="http://schemas.openxmlformats.org/officeDocument/2006/relationships/hyperlink" Target="https://www.gov.il/BlobFolder/generalpage/digital-medical-technology-gmlp-1/en/subjects_Digital_Medical_Technology_GLMP_en.pdf" TargetMode="External"/><Relationship Id="rId239" Type="http://schemas.openxmlformats.org/officeDocument/2006/relationships/hyperlink" Target="https://www.santafe.gob.ar/boletinoficial/verPdf.php?seccion=2025/2025-11-03decreto2726.html" TargetMode="External"/><Relationship Id="rId250" Type="http://schemas.openxmlformats.org/officeDocument/2006/relationships/hyperlink" Target="https://www.edps.europa.eu/data-protection/our-work/publications/guidelines/2024-06-03-first-edps-orientations-euis-using-generative-ai_en" TargetMode="External"/><Relationship Id="rId24" Type="http://schemas.openxmlformats.org/officeDocument/2006/relationships/hyperlink" Target="https://op.europa.eu/en/publication-detail/-/publication/73552fcd-f7c2-11ea-991b-01aa75ed71a1" TargetMode="External"/><Relationship Id="rId45" Type="http://schemas.openxmlformats.org/officeDocument/2006/relationships/hyperlink" Target="https://www.chilecompra.cl/wp-content/uploads/2023/01/Bases-Tipo-Ciencia-de-Datos.pdf" TargetMode="External"/><Relationship Id="rId66" Type="http://schemas.openxmlformats.org/officeDocument/2006/relationships/hyperlink" Target="https://architecture.digital.gov.au/strategy/australias-artificial-intelligence-ethics-principles" TargetMode="External"/><Relationship Id="rId87" Type="http://schemas.openxmlformats.org/officeDocument/2006/relationships/hyperlink" Target="https://www.cityofboise.org/departments/human-resources/employee-policy-handbook/section-400-general-provisions/430q-city-use-of-artificial-intelligence-ai-regulation/" TargetMode="External"/><Relationship Id="rId110" Type="http://schemas.openxmlformats.org/officeDocument/2006/relationships/hyperlink" Target="https://www.digitalpolicy.gov.hk/en/our_work/data_governance/policies_standards/ethical_ai_framework/" TargetMode="External"/><Relationship Id="rId131" Type="http://schemas.openxmlformats.org/officeDocument/2006/relationships/hyperlink" Target="https://nvlpubs.nist.gov/nistpubs/ai/NIST.AI.100-1.pdf" TargetMode="External"/><Relationship Id="rId152" Type="http://schemas.openxmlformats.org/officeDocument/2006/relationships/hyperlink" Target="https://architecture.digital.gov.au/design/automated-decision-making-better-practice-guide" TargetMode="External"/><Relationship Id="rId173" Type="http://schemas.openxmlformats.org/officeDocument/2006/relationships/hyperlink" Target="https://www.sanjoseca.gov/your-government/departments-offices/information-technology/digital-privacy/ai-reviews-algorithm-register" TargetMode="External"/><Relationship Id="rId194" Type="http://schemas.openxmlformats.org/officeDocument/2006/relationships/hyperlink" Target="https://media.licdn.com/dms/document/media/v2/D4E1FAQHcTBmdxeZXng/feedshare-document-pdf-analyzed/B4EZnPF9EMGoAc-/0/1760116074000?e=1761177600&amp;v=beta&amp;t=3nISGZI-F7mg4nGwkzR_OzLUnm2-B44Cu6yVd7kALec" TargetMode="External"/><Relationship Id="rId208" Type="http://schemas.openxmlformats.org/officeDocument/2006/relationships/hyperlink" Target="https://www.palabrasdelderecho.com.ar/articulo/6314/Anularon-una-condena-penal-por-uso-indebido-de-inteligencia-artificial-" TargetMode="External"/><Relationship Id="rId229" Type="http://schemas.openxmlformats.org/officeDocument/2006/relationships/hyperlink" Target="https://www.sce.gob.ec/sitio/wp-content/uploads/2025/10/GUIA-AUDITORIA-IA.pdf" TargetMode="External"/><Relationship Id="rId240" Type="http://schemas.openxmlformats.org/officeDocument/2006/relationships/hyperlink" Target="https://www.gob.pe/institucion/csjcallao/normas-legales/7343888-1286-2025-p-csjcl-pj" TargetMode="External"/><Relationship Id="rId261" Type="http://schemas.openxmlformats.org/officeDocument/2006/relationships/vmlDrawing" Target="../drawings/vmlDrawing1.vml"/><Relationship Id="rId14" Type="http://schemas.openxmlformats.org/officeDocument/2006/relationships/hyperlink" Target="https://publications.gc.ca/site/eng/9.899938/publication.html" TargetMode="External"/><Relationship Id="rId35" Type="http://schemas.openxmlformats.org/officeDocument/2006/relationships/hyperlink" Target="https://actosadministrativos.ramajudicial.gov.co/web/Gacetas/Consulta/Contenido/Default.aspx?ID=6687" TargetMode="External"/><Relationship Id="rId56" Type="http://schemas.openxmlformats.org/officeDocument/2006/relationships/hyperlink" Target="https://www.digital.gov.au/policy/ai/transparency-statements" TargetMode="External"/><Relationship Id="rId77" Type="http://schemas.openxmlformats.org/officeDocument/2006/relationships/hyperlink" Target="https://www.nyc.gov/assets/oti/downloads/pdf/about/artificial-intelligence-principles-definitions.pdf" TargetMode="External"/><Relationship Id="rId100" Type="http://schemas.openxmlformats.org/officeDocument/2006/relationships/hyperlink" Target="https://www.bsi.bund.de/SharedDocs/Downloads/EN/BSI/Publications/ANSSI-BSI-joint-releases/LLM-based_Systems_Zero_Trust.pdf?__blob=publicationFile&amp;v=3" TargetMode="External"/><Relationship Id="rId8" Type="http://schemas.openxmlformats.org/officeDocument/2006/relationships/hyperlink" Target="https://www.digitalpolicy.gov.hk/en/our_work/data_governance/policies_standards/ethical_ai_framework/doc/HK_Generative_AI_Technical_and_Application_Guideline_en.pdf" TargetMode="External"/><Relationship Id="rId98" Type="http://schemas.openxmlformats.org/officeDocument/2006/relationships/hyperlink" Target="https://www.bsi.bund.de/SharedDocs/Downloads/EN/BSI/Publications/ANSSI-BSI-joint-releases/LLM-based_Systems_Zero_Trust.pdf?__blob=publicationFile&amp;v=3" TargetMode="External"/><Relationship Id="rId121" Type="http://schemas.openxmlformats.org/officeDocument/2006/relationships/hyperlink" Target="https://ec.europa.eu/newsroom/dae/document.cfm?doc_id=60419" TargetMode="External"/><Relationship Id="rId142" Type="http://schemas.openxmlformats.org/officeDocument/2006/relationships/hyperlink" Target="https://www.cyber.gov.au/sites/default/files/2025-03/Engaging%20with%20artificial%20intelligence%20%28January%202024%29.pdf" TargetMode="External"/><Relationship Id="rId163" Type="http://schemas.openxmlformats.org/officeDocument/2006/relationships/hyperlink" Target="https://www.mpfchubut.gob.ar/images/pdf/Resoluciones/2024/RES238FD.pdf" TargetMode="External"/><Relationship Id="rId184" Type="http://schemas.openxmlformats.org/officeDocument/2006/relationships/hyperlink" Target="https://search.coe.int/cm" TargetMode="External"/><Relationship Id="rId219" Type="http://schemas.openxmlformats.org/officeDocument/2006/relationships/hyperlink" Target="https://www.gob.mx/cms/uploads/attachment/file/415644/Consolidado_Comentarios_Consulta_IA__1_.pdf" TargetMode="External"/><Relationship Id="rId230" Type="http://schemas.openxmlformats.org/officeDocument/2006/relationships/hyperlink" Target="https://www.sce.gob.ec/sitio/wp-content/uploads/2025/10/RESOLUCION-SCE-DS-2025-65.pdf" TargetMode="External"/><Relationship Id="rId251" Type="http://schemas.openxmlformats.org/officeDocument/2006/relationships/hyperlink" Target="https://www.edps.europa.eu/system/files/2024-05/24-05-29_genai_orientations_en_0.pdf" TargetMode="External"/><Relationship Id="rId25" Type="http://schemas.openxmlformats.org/officeDocument/2006/relationships/hyperlink" Target="https://futurium.ec.europa.eu/en/european-ai-alliance/pages/welcome-altai-portal" TargetMode="External"/><Relationship Id="rId46" Type="http://schemas.openxmlformats.org/officeDocument/2006/relationships/hyperlink" Target="https://www.chilecompra.cl/wp-content/uploads/2023/12/596-B-Res.-Revoca-resoluciones-formato-tipo-de-bases-admnistrativas-que-indica.pdf" TargetMode="External"/><Relationship Id="rId67" Type="http://schemas.openxmlformats.org/officeDocument/2006/relationships/hyperlink" Target="https://www.sanjoseca.gov/home/showpublisheddocument/100095/638811146637000000" TargetMode="External"/><Relationship Id="rId88" Type="http://schemas.openxmlformats.org/officeDocument/2006/relationships/hyperlink" Target="https://www.cityofboise.org/media/18398/hr-ai-regulation-2024_final.pdf" TargetMode="External"/><Relationship Id="rId111" Type="http://schemas.openxmlformats.org/officeDocument/2006/relationships/hyperlink" Target="https://www.digitalpolicy.gov.hk/en/our_work/data_governance/policies_standards/ethical_ai_framework/" TargetMode="External"/><Relationship Id="rId132" Type="http://schemas.openxmlformats.org/officeDocument/2006/relationships/hyperlink" Target="https://www.nist.gov/itl/ai-risk-management-framework" TargetMode="External"/><Relationship Id="rId153" Type="http://schemas.openxmlformats.org/officeDocument/2006/relationships/hyperlink" Target="https://www.ombudsman.gov.au/__data/assets/pdf_file/0030/109596/OMB1188-Automated-Decision-Making-Report_Final-A1898885.pdf" TargetMode="External"/><Relationship Id="rId174" Type="http://schemas.openxmlformats.org/officeDocument/2006/relationships/hyperlink" Target="https://digital.gob.cl/transformacion-digital/estandares-y-guias/guia-formulacion-etica-de-proyectos-de-ciencia-de-datos/" TargetMode="External"/><Relationship Id="rId195" Type="http://schemas.openxmlformats.org/officeDocument/2006/relationships/hyperlink" Target="https://www.rva.gov/sites/default/files/2025-06/AR%202.13%20Artificial%20Intelligence%20%28AI%29%20Policy_FINAL_2025_06_03.pdf" TargetMode="External"/><Relationship Id="rId209" Type="http://schemas.openxmlformats.org/officeDocument/2006/relationships/hyperlink" Targe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TargetMode="External"/><Relationship Id="rId220" Type="http://schemas.openxmlformats.org/officeDocument/2006/relationships/hyperlink" Target="https://www.digg.se/ai-for-offentlig-forvaltning/riktlinjer-for-generativ-ai" TargetMode="External"/><Relationship Id="rId241" Type="http://schemas.openxmlformats.org/officeDocument/2006/relationships/hyperlink" Target="https://cdn.www.gob.pe/uploads/document/file/8911852/7343888-r-a-001286-2025-p-csjcl-pj.pdf?v=1761766574" TargetMode="External"/><Relationship Id="rId15" Type="http://schemas.openxmlformats.org/officeDocument/2006/relationships/hyperlink" Target="https://www.gob.pe/institucion/indecopi/normas-legales/6822195-000062-2025-geg-indecopi" TargetMode="External"/><Relationship Id="rId36" Type="http://schemas.openxmlformats.org/officeDocument/2006/relationships/hyperlink" Target="https://actosadministrativos.ramajudicial.gov.co/GetFile.ashx?url=%7E%2FApp_Data%2FUpload%2FPCSJA24-12243.pdf" TargetMode="External"/><Relationship Id="rId57" Type="http://schemas.openxmlformats.org/officeDocument/2006/relationships/hyperlink" Target="https://www.digital.gov.au/sites/default/files/documents/2024-08/Standard%20for%20AI%20transparency%20statements%20v1.1.pdf" TargetMode="External"/><Relationship Id="rId262" Type="http://schemas.openxmlformats.org/officeDocument/2006/relationships/table" Target="../tables/table1.xml"/><Relationship Id="rId78" Type="http://schemas.openxmlformats.org/officeDocument/2006/relationships/hyperlink" Target="https://www.nyc.gov/assets/oti/downloads/pdf/about/preliminary-use-guidance-general-artificial-intelligence.pdf" TargetMode="External"/><Relationship Id="rId99" Type="http://schemas.openxmlformats.org/officeDocument/2006/relationships/hyperlink" Target="https://www.bsi.bund.de/SharedDocs/Downloads/EN/BSI/Publications/ANSSI-BSI-joint-releases/LLM-based_Systems_Zero_Trust.html" TargetMode="External"/><Relationship Id="rId101" Type="http://schemas.openxmlformats.org/officeDocument/2006/relationships/hyperlink" Target="https://www.bsi.bund.de/SharedDocs/Downloads/EN/BSI/Publications/ANSSI-BSI-joint-releases/LLM-based_Systems_Zero_Trust.html" TargetMode="External"/><Relationship Id="rId122" Type="http://schemas.openxmlformats.org/officeDocument/2006/relationships/hyperlink" Target="https://ec.europa.eu/newsroom/dae/document.cfm?doc_id=60423" TargetMode="External"/><Relationship Id="rId143" Type="http://schemas.openxmlformats.org/officeDocument/2006/relationships/hyperlink" Target="https://www.commerce.gov/news/blog/2025/01/generative-artificial-intelligence-and-open-data-guidelines-and-best-practices" TargetMode="External"/><Relationship Id="rId164" Type="http://schemas.openxmlformats.org/officeDocument/2006/relationships/hyperlink" Target="https://www.mpfchubut.gob.ar/centro-de-noticias/procuracion-general/buenas-practicas-en-el-uso-de-la-inteligencia-artificial-generativa-en-el-ministerio-publico-fiscal" TargetMode="External"/><Relationship Id="rId185" Type="http://schemas.openxmlformats.org/officeDocument/2006/relationships/hyperlink" Target="https://search.coe.int/cm" TargetMode="External"/><Relationship Id="rId9" Type="http://schemas.openxmlformats.org/officeDocument/2006/relationships/hyperlink" Target="https://www.digitalpolicy.gov.hk/tc/our_work/data_governance/policies_standards/ethical_ai_framework/doc/HK_Generative_AI_Technical_and_Application_Guideline_tc.pdf" TargetMode="External"/><Relationship Id="rId210" Type="http://schemas.openxmlformats.org/officeDocument/2006/relationships/hyperlink" Target="https://www.ai.gov.rs/extfile/en/471/Ethical%20guidelines%20for%20development%20implementation%20and%20use%20of%20robust%20and%20accountable%20AI.pdf" TargetMode="External"/><Relationship Id="rId26" Type="http://schemas.openxmlformats.org/officeDocument/2006/relationships/hyperlink" Target="https://www.judiciary.uk/guidance-and-resources/artificial-intelligence-ai-judicial-guidance-october-2025/" TargetMode="External"/><Relationship Id="rId231" Type="http://schemas.openxmlformats.org/officeDocument/2006/relationships/hyperlink" Target="https://www.sce.gob.ec/sitio/boletin-de-prensa-no-029-la-sce-emite-la-guia-para-la-auditoria-del-uso-de-herramientas-de-inteligencia-artificial/" TargetMode="External"/><Relationship Id="rId252" Type="http://schemas.openxmlformats.org/officeDocument/2006/relationships/hyperlink" Target="https://www.cippec.org/publicacion/guia-para-el-uso-de-ia-en-el-sector-publico-en-argentina/" TargetMode="External"/><Relationship Id="rId47" Type="http://schemas.openxmlformats.org/officeDocument/2006/relationships/hyperlink" Target="https://public-buyers-community.ec.europa.eu/communities/procurement-ai/resources/updated-eu-ai-model-contractual-clauses" TargetMode="External"/><Relationship Id="rId68" Type="http://schemas.openxmlformats.org/officeDocument/2006/relationships/hyperlink" Target="https://www.sanjoseca.gov/your-government/departments-offices/information-technology/itd-generative-ai-guideline" TargetMode="External"/><Relationship Id="rId89" Type="http://schemas.openxmlformats.org/officeDocument/2006/relationships/hyperlink" Target="https://www.washingtoncountyor.gov/home/documents/artificial-intelligence-acceptable-use-policy/download?inline" TargetMode="External"/><Relationship Id="rId112" Type="http://schemas.openxmlformats.org/officeDocument/2006/relationships/hyperlink" Target="https://www.digitalpolicy.gov.hk/en/our_work/data_governance/policies_standards/ethical_ai_framework/doc/Quick_Reference_Guide-Ethical_AI_Framework.pdf" TargetMode="External"/><Relationship Id="rId133" Type="http://schemas.openxmlformats.org/officeDocument/2006/relationships/hyperlink" Target="https://www.gov.uk/government/publications/implementing-the-uks-ai-regulatory-principles-initial-guidance-for-regulators" TargetMode="External"/><Relationship Id="rId154" Type="http://schemas.openxmlformats.org/officeDocument/2006/relationships/hyperlink" Target="https://www.digital.gov.au/sites/default/files/documents/2025-08/Australian%20Government%20AI%20technical%20standard.pdf" TargetMode="External"/><Relationship Id="rId175" Type="http://schemas.openxmlformats.org/officeDocument/2006/relationships/hyperlink" Target="https://resources.finalsite.net/images/v1722545467/houstonk12tnus/wcsed5iugubd5zkxryb7/4214UseofArtificialIntelligencePrograms.pdf" TargetMode="External"/><Relationship Id="rId196" Type="http://schemas.openxmlformats.org/officeDocument/2006/relationships/hyperlink" Target="https://www.rva.gov/human-resources/rules-and-regulations" TargetMode="External"/><Relationship Id="rId200" Type="http://schemas.openxmlformats.org/officeDocument/2006/relationships/hyperlink" Target="https://oecd.ai/en/dashboards/policy-initiatives/ethical-guidelines-for-development-implementation-and-use-of-robust-and-accountable-ai-7083" TargetMode="External"/><Relationship Id="rId16" Type="http://schemas.openxmlformats.org/officeDocument/2006/relationships/hyperlink" Target="https://cdn.www.gob.pe/uploads/document/file/8147547/6822195-lineamiento-000001-2025-geg62778.pdf?v=1748635769" TargetMode="External"/><Relationship Id="rId221" Type="http://schemas.openxmlformats.org/officeDocument/2006/relationships/hyperlink" Target="https://oecd.ai/en/dashboards/policy-initiatives/guidelines-for-the-use-of-generative-ai-in-the-public-administration-6317" TargetMode="External"/><Relationship Id="rId242" Type="http://schemas.openxmlformats.org/officeDocument/2006/relationships/hyperlink" Target="https://sdaia.gov.sa/en/SDAIA/about/Files/GenAIGuidelinesForGovernmentENCompressed.pdf" TargetMode="External"/><Relationship Id="rId263" Type="http://schemas.openxmlformats.org/officeDocument/2006/relationships/comments" Target="../comments1.xml"/><Relationship Id="rId37" Type="http://schemas.openxmlformats.org/officeDocument/2006/relationships/hyperlink" Target="https://minciencia.gob.cl/uploads/filer_public/ae/9a/ae9a7ce7-807b-4781-9ac3-9b253bfbe735/of_n711_2023_dis_lin_ia_minciencia.pdf" TargetMode="External"/><Relationship Id="rId58" Type="http://schemas.openxmlformats.org/officeDocument/2006/relationships/hyperlink" Target="https://architecture.digital.gov.au/standard/ai-transparency-statements" TargetMode="External"/><Relationship Id="rId79" Type="http://schemas.openxmlformats.org/officeDocument/2006/relationships/hyperlink" Target="https://webgen1files1.revize.com/houstonlibraryga/Document%20Center/Policies/HOUPL%20-%20AI%20Policy%20-%20Final.pdf" TargetMode="External"/><Relationship Id="rId102" Type="http://schemas.openxmlformats.org/officeDocument/2006/relationships/hyperlink" Target="https://www.youtube.com/watch?v=q6Pk2-UB8So&amp;ab_channel=TBSCanada" TargetMode="External"/><Relationship Id="rId123" Type="http://schemas.openxmlformats.org/officeDocument/2006/relationships/hyperlink" Target="https://www.judiciary.uk/wp-content/uploads/2025/10/Artificial-Intelligence-AI-Guidance-for-Judicial-Office-Holders-2.pdf" TargetMode="External"/><Relationship Id="rId144" Type="http://schemas.openxmlformats.org/officeDocument/2006/relationships/hyperlink" Target="https://www.commerce.gov/sites/default/files/2025-01/GenerativeAI-Open-Data.pdf" TargetMode="External"/><Relationship Id="rId90" Type="http://schemas.openxmlformats.org/officeDocument/2006/relationships/hyperlink" Target="https://www.washingtoncountyor.gov/home/documents/artificial-intelligence-best-practice/download?inline" TargetMode="External"/><Relationship Id="rId165" Type="http://schemas.openxmlformats.org/officeDocument/2006/relationships/hyperlink" Target="https://www.saij.gob.ar/NV46237" TargetMode="External"/><Relationship Id="rId186" Type="http://schemas.openxmlformats.org/officeDocument/2006/relationships/hyperlink" Target="https://search.coe.int/cm/eng" TargetMode="External"/><Relationship Id="rId211" Type="http://schemas.openxmlformats.org/officeDocument/2006/relationships/hyperlink" Target="https://www.ai.gov.rs/vest/sr/518/usvojene-eticke-smernice-za-bezbednu-i-pouzdanu-upotrebu-vi.php" TargetMode="External"/><Relationship Id="rId232" Type="http://schemas.openxmlformats.org/officeDocument/2006/relationships/hyperlink" Target="https://normas.gba.gob.ar/ar-b/resolucion/2025/9/549972" TargetMode="External"/><Relationship Id="rId253" Type="http://schemas.openxmlformats.org/officeDocument/2006/relationships/hyperlink" Target="https://www.cippec.org/wp-content/uploads/2025/05/Guia-para-el-uso-de-IA-en-el-sector-publico-en-Argentina_2025.pdf" TargetMode="External"/><Relationship Id="rId27" Type="http://schemas.openxmlformats.org/officeDocument/2006/relationships/hyperlink" Target="https://www.rijksoverheid.nl/documenten/rapporten/2021/02/25/impact-assessment-mensenrechten-en-algoritmes" TargetMode="External"/><Relationship Id="rId48" Type="http://schemas.openxmlformats.org/officeDocument/2006/relationships/hyperlink" Target="https://public-buyers-community.ec.europa.eu/system/files/2025-05/Model%20Clauses%20High%20Risk.docx" TargetMode="External"/><Relationship Id="rId69" Type="http://schemas.openxmlformats.org/officeDocument/2006/relationships/hyperlink" Target="https://madisonai.com/wp-content/uploads/2024/09/San-Jose-Generative-AI-Guidelines.pdf" TargetMode="External"/><Relationship Id="rId113" Type="http://schemas.openxmlformats.org/officeDocument/2006/relationships/hyperlink" Target="https://www.digitalpolicy.gov.hk/sc/our_work/data_governance/policies_standards/ethical_ai_framework/" TargetMode="External"/><Relationship Id="rId134" Type="http://schemas.openxmlformats.org/officeDocument/2006/relationships/hyperlink" Target="https://assets.publishing.service.gov.uk/media/65c0b6bd63a23d0013c821a0/implementing_the_uk_ai_regulatory_principles_guidance_for_regulators.pdf" TargetMode="External"/><Relationship Id="rId80" Type="http://schemas.openxmlformats.org/officeDocument/2006/relationships/hyperlink" Target="https://web.archive.org/web/20240512185459/https:/webgen1files1.revize.com/houstonlibraryga/Document%20Center/Policies/HOUPL%20-%20AI%20Policy%20-%20Final.pdf" TargetMode="External"/><Relationship Id="rId155" Type="http://schemas.openxmlformats.org/officeDocument/2006/relationships/hyperlink" Target="https://www.saij.gob.ar/NV46247" TargetMode="External"/><Relationship Id="rId176" Type="http://schemas.openxmlformats.org/officeDocument/2006/relationships/hyperlink" Target="https://www.houston.k12.tn.us/board/board-policies" TargetMode="External"/><Relationship Id="rId197" Type="http://schemas.openxmlformats.org/officeDocument/2006/relationships/hyperlink" Target="https://acordadas.justucuman.gov.ar/?acordada=90202" TargetMode="External"/><Relationship Id="rId201" Type="http://schemas.openxmlformats.org/officeDocument/2006/relationships/hyperlink" Target="https://oecd.ai/en/dashboards/policy-initiatives/guidance-on-the-development-and-use-of-ai-in-the-public-sector-2911" TargetMode="External"/><Relationship Id="rId222" Type="http://schemas.openxmlformats.org/officeDocument/2006/relationships/hyperlink" Target="https://www.gov.uk/government/publications/understanding-artificial-intelligence/a-guide-to-using-artificial-intelligence-in-the-public-sector" TargetMode="External"/><Relationship Id="rId243" Type="http://schemas.openxmlformats.org/officeDocument/2006/relationships/hyperlink" Target="https://sdaia.gov.sa/en/SDAIA/about/Pages/RegulationsAndPolicies.aspx" TargetMode="External"/><Relationship Id="rId264" Type="http://schemas.microsoft.com/office/2017/10/relationships/threadedComment" Target="../threadedComments/threadedComment1.xml"/><Relationship Id="rId17" Type="http://schemas.openxmlformats.org/officeDocument/2006/relationships/hyperlink" Target="https://www.tbs-sct.canada.ca/pol/doc-eng.aspx?id=32592" TargetMode="External"/><Relationship Id="rId38" Type="http://schemas.openxmlformats.org/officeDocument/2006/relationships/hyperlink" Target="https://www.minciencia.gob.cl/noticias/gobierno-publica-circular-para-un-uso-responsable-de-la-ia-en-los-servicios-publicos/" TargetMode="External"/><Relationship Id="rId59" Type="http://schemas.openxmlformats.org/officeDocument/2006/relationships/hyperlink" Target="https://www.digital.gov.au/policy/ai/policy" TargetMode="External"/><Relationship Id="rId103" Type="http://schemas.openxmlformats.org/officeDocument/2006/relationships/hyperlink" Target="https://www.canada.ca/en/government/system/digital-government/digital-government-innovations/responsible-use-ai/generative-ai-your-daily-work.html" TargetMode="External"/><Relationship Id="rId124" Type="http://schemas.openxmlformats.org/officeDocument/2006/relationships/hyperlink" Target="https://www.miamidade.gov/technology/library/artificial-intelligence-report-2025.pdf" TargetMode="External"/><Relationship Id="rId70" Type="http://schemas.openxmlformats.org/officeDocument/2006/relationships/hyperlink" Target="https://www.bcn.cl/leychile/navegar?i=1206232" TargetMode="External"/><Relationship Id="rId91" Type="http://schemas.openxmlformats.org/officeDocument/2006/relationships/hyperlink" Target="https://www.nashville.gov/sites/default/files/2024-04/ISM-20-Artificial-Intelligence-and-Generative-Artificial-Intelligence-Use.pdf?ct=1713207273" TargetMode="External"/><Relationship Id="rId145" Type="http://schemas.openxmlformats.org/officeDocument/2006/relationships/hyperlink" Target="https://www.digital.gov.au/policy/ai/pilot-ai-assurance-framework" TargetMode="External"/><Relationship Id="rId166" Type="http://schemas.openxmlformats.org/officeDocument/2006/relationships/hyperlink" Target="https://www.saij.gob.ar/descarga-archivo?guid=novacion-judi-cial-ia07-abril2025pdf&amp;name=jujuy-ac-31-laboratorio-de-innovacion-judicial-ia-07-abril-2025.pdf" TargetMode="External"/><Relationship Id="rId187" Type="http://schemas.openxmlformats.org/officeDocument/2006/relationships/hyperlink" Target="https://search.coe.int/cm/eng" TargetMode="External"/><Relationship Id="rId1" Type="http://schemas.openxmlformats.org/officeDocument/2006/relationships/hyperlink" Target="https://normas.gba.gob.ar/ar-b/resolucion/2025/4/493209" TargetMode="External"/><Relationship Id="rId212" Type="http://schemas.openxmlformats.org/officeDocument/2006/relationships/hyperlink" Target="https://www.digdir.no/kunstig-intelligens/veiledning-ansvarlig-bruk-og-utvikling-av-kunstig-intelligens/4601" TargetMode="External"/><Relationship Id="rId233" Type="http://schemas.openxmlformats.org/officeDocument/2006/relationships/hyperlink" Target="https://normas.gba.gob.ar/documentos/VwRM7Ju5.pdf" TargetMode="External"/><Relationship Id="rId254" Type="http://schemas.openxmlformats.org/officeDocument/2006/relationships/hyperlink" Target="https://www.digital.gov.au/policy/ai/agency-guidance-public-generative-ai" TargetMode="External"/><Relationship Id="rId28" Type="http://schemas.openxmlformats.org/officeDocument/2006/relationships/hyperlink" Target="https://www.rijksoverheid.nl/documenten/rapporten/2021/02/25/impact-assessment-mensenrechten-en-algoritmes" TargetMode="External"/><Relationship Id="rId49" Type="http://schemas.openxmlformats.org/officeDocument/2006/relationships/hyperlink" Target="https://www.gov.ca.gov/wp-content/uploads/2023/09/AI-EO-No.12-_-GGN-Signed.pdf" TargetMode="External"/><Relationship Id="rId114" Type="http://schemas.openxmlformats.org/officeDocument/2006/relationships/hyperlink" Target="https://www.digitalpolicy.gov.hk/en/our_work/data_governance/policies_standards/ethical_ai_framework/doc/Ethical_AI_Framework.pdf" TargetMode="External"/><Relationship Id="rId60" Type="http://schemas.openxmlformats.org/officeDocument/2006/relationships/hyperlink" Target="https://www.digital.gov.au/sites/default/files/documents/2024-10/Policy%20for%20the%20responsible%20use%20of%20AI%20in%20government%201.1.pdf" TargetMode="External"/><Relationship Id="rId81" Type="http://schemas.openxmlformats.org/officeDocument/2006/relationships/hyperlink" Target="https://www.sf.gov/reports--july-2025--san-francisco-generative-ai-guidelines" TargetMode="External"/><Relationship Id="rId135" Type="http://schemas.openxmlformats.org/officeDocument/2006/relationships/hyperlink" Target="https://www.gov.uk/government/publications/implementing-the-uks-ai-regulatory-principles-initial-guidance-for-regulators/implementing-the-uks-ai-regulatory-principles-initial-guidance-for-regulators" TargetMode="External"/><Relationship Id="rId156" Type="http://schemas.openxmlformats.org/officeDocument/2006/relationships/hyperlink" Target="https://www.saij.gob.ar/descarga-archivo?guid=tasdeuso-iage-nane-xo01-abril2025pdf&amp;name=ac-10-santa-fe-pautas-de-uso-iagen-anexo-01-abril-2025.pdf" TargetMode="External"/><Relationship Id="rId177" Type="http://schemas.openxmlformats.org/officeDocument/2006/relationships/hyperlink" Target="https://www.defensoria.gov.co/documents/20123/3407303/300925DirectivaConjunta007.pdf/c47e1175-6f60-058a-3e0b-3dfaf82d5f23?t=1759261267112" TargetMode="External"/><Relationship Id="rId198" Type="http://schemas.openxmlformats.org/officeDocument/2006/relationships/hyperlink" Target="https://courts.delaware.gov/forms/download.aspx?id=266868" TargetMode="External"/><Relationship Id="rId202" Type="http://schemas.openxmlformats.org/officeDocument/2006/relationships/hyperlink" Target="https://digst.dk/media/g5tajoxm/110324-guide-til-offentlige-myndigheder-om-ansvarlig-anvendelse-af-generativ-kunstig-intelligens.pdf" TargetMode="External"/><Relationship Id="rId223" Type="http://schemas.openxmlformats.org/officeDocument/2006/relationships/hyperlink" Target="https://www.gov.uk/government/collections/a-guide-to-using-artificial-intelligence-in-the-public-sector" TargetMode="External"/><Relationship Id="rId244" Type="http://schemas.openxmlformats.org/officeDocument/2006/relationships/hyperlink" Target="https://egovernance.vikaspedia.in/viewcontent/e-governance/digital-india/india-ai-governance-guidelines?lgn=en" TargetMode="External"/><Relationship Id="rId18" Type="http://schemas.openxmlformats.org/officeDocument/2006/relationships/hyperlink" Target="https://www.canada.ca/en/government/system/digital-government/digital-government-innovations/responsible-use-ai/algorithmic-impact-assessment.html" TargetMode="External"/><Relationship Id="rId39" Type="http://schemas.openxmlformats.org/officeDocument/2006/relationships/hyperlink" Target="https://atos.cnj.jus.br/atos/detalhar/3429" TargetMode="External"/><Relationship Id="rId50" Type="http://schemas.openxmlformats.org/officeDocument/2006/relationships/hyperlink" Target="https://www.govops.ca.gov/wp-content/uploads/sites/11/2024/03/3.a-GenAI-Guidelines.pdf" TargetMode="External"/><Relationship Id="rId104" Type="http://schemas.openxmlformats.org/officeDocument/2006/relationships/hyperlink" Target="https://web.archive.org/web/20241020235208/https:/www.canada.ca/en/government/system/digital-government/digital-government-innovations/responsible-use-ai/generative-ai-your-daily-work.html" TargetMode="External"/><Relationship Id="rId125" Type="http://schemas.openxmlformats.org/officeDocument/2006/relationships/hyperlink" Target="https://documents.miamidade.gov/mayor/memos/03.22.24-Report-on-Miami-Dade-Countys-Policy-on-Artificial-Intelligence-Directive-No-231203.pdf" TargetMode="External"/><Relationship Id="rId146" Type="http://schemas.openxmlformats.org/officeDocument/2006/relationships/hyperlink" Target="https://www.digital.gov.au/policy/ai/pilot-ai-assurance-framework/guidance" TargetMode="External"/><Relationship Id="rId167" Type="http://schemas.openxmlformats.org/officeDocument/2006/relationships/hyperlink" Target="https://boficial.neuquen.gov.ar/Boletines/boletin_4423.pdf" TargetMode="External"/><Relationship Id="rId188" Type="http://schemas.openxmlformats.org/officeDocument/2006/relationships/hyperlink" Target="https://www.nycourts.gov/LegacyPDFS/a.i.-policy.pdf" TargetMode="External"/><Relationship Id="rId71" Type="http://schemas.openxmlformats.org/officeDocument/2006/relationships/hyperlink" Target="https://www.consejotransparencia.cl/wp-content/uploads/destacados/2025/03/GUIA-Transparencia-Algoritmica_ene2025_v3.pdf-copia.pdf" TargetMode="External"/><Relationship Id="rId92" Type="http://schemas.openxmlformats.org/officeDocument/2006/relationships/hyperlink" Target="https://www.baltimorecity.gov/sites/default/files/Generative%20AI%20Executive%20Order%20-%20Signed.pdf" TargetMode="External"/><Relationship Id="rId213" Type="http://schemas.openxmlformats.org/officeDocument/2006/relationships/hyperlink" Target="https://www.digdir.no/kunstig-intelligens/kunstig-intelligens/4132" TargetMode="External"/><Relationship Id="rId234" Type="http://schemas.openxmlformats.org/officeDocument/2006/relationships/hyperlink" Target="https://www.aepd.es/documento/politica-iag-aepd.pdf" TargetMode="External"/><Relationship Id="rId2" Type="http://schemas.openxmlformats.org/officeDocument/2006/relationships/hyperlink" Target="https://normas.gba.gob.ar/anexos/descargar/dV9E5eVO.pdf" TargetMode="External"/><Relationship Id="rId29" Type="http://schemas.openxmlformats.org/officeDocument/2006/relationships/hyperlink" Target="https://www.courtsofnz.govt.nz/going-to-court/practice-directions/practice-guidelines/all-benches/guidelines-for-use-of-generative-artificial-intelligence-in-courts-and-tribunals" TargetMode="External"/><Relationship Id="rId255" Type="http://schemas.openxmlformats.org/officeDocument/2006/relationships/hyperlink" Target="https://www.dta.gov.au/media-releases/dta-releases-new-guidance-australian-government-use-public-generative-ai-tools" TargetMode="External"/><Relationship Id="rId40" Type="http://schemas.openxmlformats.org/officeDocument/2006/relationships/hyperlink" Target="https://atos.cnj.jus.br/files/original191707202008255f4563b35f8e8.pdf" TargetMode="External"/><Relationship Id="rId115" Type="http://schemas.openxmlformats.org/officeDocument/2006/relationships/hyperlink" Target="https://www.gov.uk/government/publications/generative-ai-framework-for-hmg" TargetMode="External"/><Relationship Id="rId136" Type="http://schemas.openxmlformats.org/officeDocument/2006/relationships/hyperlink" Target="https://images.assettype.com/theleaflet/2025-07-22/mt4bw6n7/Kerala_HC_AI_Guidelines.pdf" TargetMode="External"/><Relationship Id="rId157" Type="http://schemas.openxmlformats.org/officeDocument/2006/relationships/hyperlink" Target="https://www.justiciasantafe.gov.ar/index.php/circulares/circular-nro-19-uso-de-herramientas-de-inteligencia-artificial-generativa-en-el-poder-judicial-de-santa-fe/" TargetMode="External"/><Relationship Id="rId178" Type="http://schemas.openxmlformats.org/officeDocument/2006/relationships/hyperlink" Target="https://www.defensoria.gov.co/-/colombia-estrena-directiva-para-garantizar-la-transparencia-de-los-algoritmos-del-estado" TargetMode="External"/><Relationship Id="rId61" Type="http://schemas.openxmlformats.org/officeDocument/2006/relationships/hyperlink" Target="https://architecture.digital.gov.au/policy/responsible-use-of-ai-in-government" TargetMode="External"/><Relationship Id="rId82" Type="http://schemas.openxmlformats.org/officeDocument/2006/relationships/hyperlink" Target="https://media.api.sf.gov/documents/July2025-GenAI-Guidelines.pdf" TargetMode="External"/><Relationship Id="rId199" Type="http://schemas.openxmlformats.org/officeDocument/2006/relationships/hyperlink" Target="https://oecd.ai/en/dashboards/policy-initiatives/ethics-guidelines-for-ai-4742" TargetMode="External"/><Relationship Id="rId203" Type="http://schemas.openxmlformats.org/officeDocument/2006/relationships/hyperlink" Target="https://digitalpolicyalert.org/event/16658-adopted-guide-on-responsible-use-of-generative-ai-by-danish-agency-for-digitalisation" TargetMode="External"/><Relationship Id="rId19" Type="http://schemas.openxmlformats.org/officeDocument/2006/relationships/hyperlink" Target="https://open.canada.ca/data/en/dataset/5423054a-093c-4239-85be-fa0b36ae0b2e" TargetMode="External"/><Relationship Id="rId224" Type="http://schemas.openxmlformats.org/officeDocument/2006/relationships/hyperlink" Target="https://minciencias.gov.co/sites/default/files/marco-etico-ia-colombia-2021.pdf" TargetMode="External"/><Relationship Id="rId245" Type="http://schemas.openxmlformats.org/officeDocument/2006/relationships/hyperlink" Target="https://static.pib.gov.in/WriteReadData/specificdocs/documents/2025/nov/doc2025115685601.pdf" TargetMode="External"/><Relationship Id="rId30" Type="http://schemas.openxmlformats.org/officeDocument/2006/relationships/hyperlink" Target="https://www.courtsofnz.govt.nz/assets/6-Going-to-Court/practice-directions/practice-guidelines/all-benches/20231207-GenAI-Guidelines-Judicial.pdf" TargetMode="External"/><Relationship Id="rId105" Type="http://schemas.openxmlformats.org/officeDocument/2006/relationships/hyperlink" Target="https://www.statcan.gc.ca/en/data-science/network/automated-systems" TargetMode="External"/><Relationship Id="rId126" Type="http://schemas.openxmlformats.org/officeDocument/2006/relationships/hyperlink" Target="https://publications.gc.ca/site/eng/9.914595/publication.html" TargetMode="External"/><Relationship Id="rId147" Type="http://schemas.openxmlformats.org/officeDocument/2006/relationships/hyperlink" Target="https://architecture.digital.gov.au/standard/pilot-australian-government-artificial-intelligence-assurance-framework" TargetMode="External"/><Relationship Id="rId168" Type="http://schemas.openxmlformats.org/officeDocument/2006/relationships/hyperlink" Target="https://www.jusneuquen.gov.ar/el-poder-judicial-avanza-en-el-uso-de-la-inteligencia-artificial-generativa/" TargetMode="External"/><Relationship Id="rId51" Type="http://schemas.openxmlformats.org/officeDocument/2006/relationships/hyperlink" Target="https://canada-ca.github.io/aia-eia-js/" TargetMode="External"/><Relationship Id="rId72" Type="http://schemas.openxmlformats.org/officeDocument/2006/relationships/hyperlink" Target="https://madisonai.com/wp-content/uploads/2024/09/Santa-Cruz-County-AI-policy.pdf" TargetMode="External"/><Relationship Id="rId93" Type="http://schemas.openxmlformats.org/officeDocument/2006/relationships/hyperlink" Target="https://mayor.baltimorecity.gov/news/press-releases/2024-03-20-mayor-scott-issues-executive-order-use-generative-artificial" TargetMode="External"/><Relationship Id="rId189" Type="http://schemas.openxmlformats.org/officeDocument/2006/relationships/hyperlink" Target="https://www.nycourts.gov/LegacyPDFS/press/pdfs/PR25_23.pdf" TargetMode="External"/><Relationship Id="rId3" Type="http://schemas.openxmlformats.org/officeDocument/2006/relationships/hyperlink" Target="https://publications.gc.ca/site/eng/9.933870/publication.html" TargetMode="External"/><Relationship Id="rId214" Type="http://schemas.openxmlformats.org/officeDocument/2006/relationships/hyperlink" Target="https://digst.dk/nyheder/nyhedsarkiv/2024/januar/nye-guides-til-ansvarlig-anvendelse-af-generativ-kunstig-intelligens/" TargetMode="External"/><Relationship Id="rId235" Type="http://schemas.openxmlformats.org/officeDocument/2006/relationships/hyperlink" Target="https://www.edps.europa.eu/data-protection/our-work/publications/guidelines/2025-11-11-guidance-risk-management-artificial-intelligence-systems_en" TargetMode="External"/><Relationship Id="rId256" Type="http://schemas.openxmlformats.org/officeDocument/2006/relationships/hyperlink" Target="https://www.digital.gov.au/policy/ai/staff-guidance-public-generative-ai" TargetMode="External"/><Relationship Id="rId116" Type="http://schemas.openxmlformats.org/officeDocument/2006/relationships/hyperlink" Target="https://www.gov.uk/government/publications/generative-ai-framework-for-hmg/generative-ai-framework-for-hmg-html" TargetMode="External"/><Relationship Id="rId137" Type="http://schemas.openxmlformats.org/officeDocument/2006/relationships/hyperlink" Target="https://assets.gov.ie/static/documents/Guidelines_for_the_Responsible_Use_of_AI_in_the_Public_Service_20250819.pdf" TargetMode="External"/><Relationship Id="rId158" Type="http://schemas.openxmlformats.org/officeDocument/2006/relationships/hyperlink" Target="https://www.justiciasantafe.gov.ar/wp-content/uploads/2025/03/Circ-19-25-anexo.pdf" TargetMode="External"/><Relationship Id="rId20" Type="http://schemas.openxmlformats.org/officeDocument/2006/relationships/hyperlink" Target="https://publications.gc.ca/site/eng/9.946875/publication.html" TargetMode="External"/><Relationship Id="rId41" Type="http://schemas.openxmlformats.org/officeDocument/2006/relationships/hyperlink" Target="https://atos.cnj.jus.br/atos/detalhar/6001" TargetMode="External"/><Relationship Id="rId62" Type="http://schemas.openxmlformats.org/officeDocument/2006/relationships/hyperlink" Target="https://www.digital.gov.au/policy/ai/AI-technical-standard" TargetMode="External"/><Relationship Id="rId83" Type="http://schemas.openxmlformats.org/officeDocument/2006/relationships/hyperlink" Target="https://madisonai.com/wp-content/uploads/2024/09/Generative-AI-Guidelines-CCSF.pdf" TargetMode="External"/><Relationship Id="rId179" Type="http://schemas.openxmlformats.org/officeDocument/2006/relationships/hyperlink" Target="https://atos.cnj.jus.br/atos/detalhar/3613" TargetMode="External"/><Relationship Id="rId190" Type="http://schemas.openxmlformats.org/officeDocument/2006/relationships/hyperlink" Target="https://www.gob.pe/institucion/onpe/normas-legales/7279164-rj-160-2025-jn" TargetMode="External"/><Relationship Id="rId204" Type="http://schemas.openxmlformats.org/officeDocument/2006/relationships/hyperlink" Target="https://oecd.ai/en/dashboards/policy-initiatives/guiding-principles-for-the-development-of-machine-learning-based-technologies-in-healthcare-4768" TargetMode="External"/><Relationship Id="rId225" Type="http://schemas.openxmlformats.org/officeDocument/2006/relationships/hyperlink" Target="https://www.usergioarboleda.edu.co/wp-content/uploads/2021/11/Marco-etico-para-la-inteligencia-artificial-en-Colombia-Maestria-en-Inteligencia-artificial.pdf" TargetMode="External"/><Relationship Id="rId246" Type="http://schemas.openxmlformats.org/officeDocument/2006/relationships/hyperlink" Target="https://www.digital.go.jp/en/news/3579c42d-b11c-4756-b66e-3d3e35175623" TargetMode="External"/><Relationship Id="rId106" Type="http://schemas.openxmlformats.org/officeDocument/2006/relationships/hyperlink" Target="https://www.canada.ca/en/government/system/digital-government/policies-standards/microsoft-copilot-for-work-policy-implementation-notice.html" TargetMode="External"/><Relationship Id="rId127" Type="http://schemas.openxmlformats.org/officeDocument/2006/relationships/hyperlink" Target="https://www.canada.ca/en/department-national-defence/corporate/reports-publications/dnd-caf-artificial-intelligence-strategy/guiding-principles.html" TargetMode="External"/><Relationship Id="rId10" Type="http://schemas.openxmlformats.org/officeDocument/2006/relationships/hyperlink" Target="https://www.gov.ie/en/department-of-public-expenditure-infrastructure-public-service-reform-and-digitalisation/publications/guidelines-for-the-responsible-use-of-ai-in-the-public-service/" TargetMode="External"/><Relationship Id="rId31" Type="http://schemas.openxmlformats.org/officeDocument/2006/relationships/hyperlink" Target="https://www.fct-cf.ca/en/pages/law-and-practice/artificial-intelligence" TargetMode="External"/><Relationship Id="rId52" Type="http://schemas.openxmlformats.org/officeDocument/2006/relationships/hyperlink" Target="https://www.gov.uk/government/collections/algorithmic-transparency-recording-standard-hub" TargetMode="External"/><Relationship Id="rId73" Type="http://schemas.openxmlformats.org/officeDocument/2006/relationships/hyperlink" Target="https://seattle.gov/documents/Departments/SeattleIT/City-of-Seattle-Generative-Artificial-Intelligence-Policy.pdf" TargetMode="External"/><Relationship Id="rId94" Type="http://schemas.openxmlformats.org/officeDocument/2006/relationships/hyperlink" Target="https://www.miamidade.gov/global/technology/ai-policy.page" TargetMode="External"/><Relationship Id="rId148" Type="http://schemas.openxmlformats.org/officeDocument/2006/relationships/hyperlink" Target="https://www.aph.gov.au/-/media/Estimates/fpa/supp2425/14_ANAO_internal_policy_regarding_use_of_AI.pdf" TargetMode="External"/><Relationship Id="rId169" Type="http://schemas.openxmlformats.org/officeDocument/2006/relationships/hyperlink" Target="https://rotterdamraad.bestuurlijkeinformatie.nl/Reports/Item/626a6430-af42-4e53-838d-8ed2618f52ac" TargetMode="External"/><Relationship Id="rId4" Type="http://schemas.openxmlformats.org/officeDocument/2006/relationships/hyperlink" Target="https://www.canada.ca/en/government/system/digital-government/digital-government-innovations/responsible-use-ai/guide-use-generative-ai.html" TargetMode="External"/><Relationship Id="rId180" Type="http://schemas.openxmlformats.org/officeDocument/2006/relationships/hyperlink" Target="https://atos.cnj.jus.br/files/original234208202012155fd949d04d990.pdf" TargetMode="External"/><Relationship Id="rId215" Type="http://schemas.openxmlformats.org/officeDocument/2006/relationships/hyperlink" Target="https://en.digst.dk/news/news-archive/2024/maj/the-agency-for-digital-government-publishes-ai-guides/" TargetMode="External"/><Relationship Id="rId236" Type="http://schemas.openxmlformats.org/officeDocument/2006/relationships/hyperlink" Target="https://www.edps.europa.eu/system/files/2025-11/2025-11-11_ai_risks_management_guidance_en.pdf" TargetMode="External"/><Relationship Id="rId257" Type="http://schemas.openxmlformats.org/officeDocument/2006/relationships/hyperlink" Target="https://www.dta.gov.au/media-releases/dta-releases-new-guidance-australian-government-use-public-generative-ai-tools" TargetMode="External"/><Relationship Id="rId42" Type="http://schemas.openxmlformats.org/officeDocument/2006/relationships/hyperlink" Target="https://atos.cnj.jus.br/files/original1555302025031467d4517244566.pdf" TargetMode="External"/><Relationship Id="rId84" Type="http://schemas.openxmlformats.org/officeDocument/2006/relationships/hyperlink" Target="https://www.sfgov.org/sunshine/sites/default/files/sotf_013124_item6.pdf" TargetMode="External"/><Relationship Id="rId138" Type="http://schemas.openxmlformats.org/officeDocument/2006/relationships/hyperlink" Target="https://www.digital.gov.au/policy/ai/staff-trainin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upremecourt.vic.gov.au/forms-fees-and-services/forms-templates-and-guidelines/guideline-responsible-use-of-ai-in-litigation" TargetMode="External"/><Relationship Id="rId18" Type="http://schemas.openxmlformats.org/officeDocument/2006/relationships/hyperlink" Target="https://ict.go.ke/sites/default/files/2025-01/Kenya%20National%20AI%20Strategy%20%28Draft%29%20for%20Public%20Validation%20%20%5B14-01-2025%5D.pdf" TargetMode="External"/><Relationship Id="rId26" Type="http://schemas.openxmlformats.org/officeDocument/2006/relationships/hyperlink" Target="https://www.judiciary.gov.sg/news-and-resources/registrar's-circulars/circular-details/registrar's-circular-no.-1-2024-supreme-court" TargetMode="External"/><Relationship Id="rId3" Type="http://schemas.openxmlformats.org/officeDocument/2006/relationships/hyperlink" Target="https://www.statcan.gc.ca/en/data-science/network/automated-systems" TargetMode="External"/><Relationship Id="rId21" Type="http://schemas.openxmlformats.org/officeDocument/2006/relationships/hyperlink" Target="https://sedeelectronica.sic.gov.co/transparencia/normativa/circular-externa-2-de-2024-de-la-superintendencia-de-industria-y-comercio-lineamientos-sobre-el-tratamiento-de-datos" TargetMode="External"/><Relationship Id="rId34" Type="http://schemas.openxmlformats.org/officeDocument/2006/relationships/vmlDrawing" Target="../drawings/vmlDrawing3.vml"/><Relationship Id="rId7" Type="http://schemas.openxmlformats.org/officeDocument/2006/relationships/hyperlink" Target="https://rm.coe.int/ethical-charter-en-for-publication-4-december-2018/16808f699c" TargetMode="External"/><Relationship Id="rId12" Type="http://schemas.openxmlformats.org/officeDocument/2006/relationships/hyperlink" Target="https://www.supremecourt.vic.gov.au/sites/default/files/2024-05/AI%20Guidelines%20SCV.pdf" TargetMode="External"/><Relationship Id="rId17" Type="http://schemas.openxmlformats.org/officeDocument/2006/relationships/hyperlink" Target="https://ict.go.ke/sites/default/files/2025-03/Kenya%20AI%20Strategy%202025%20-%202030.pdf" TargetMode="External"/><Relationship Id="rId25" Type="http://schemas.openxmlformats.org/officeDocument/2006/relationships/hyperlink" Target="https://www.mlaw.gov.sg/files/Guide_for_Using_Generative_AI_in_the_Legal_Sector.pdf" TargetMode="External"/><Relationship Id="rId33" Type="http://schemas.openxmlformats.org/officeDocument/2006/relationships/hyperlink" Target="https://www.digitaldubai.ae/docs/default-source/ai-principles-resources/ai-ethics.pdf" TargetMode="External"/><Relationship Id="rId2" Type="http://schemas.openxmlformats.org/officeDocument/2006/relationships/hyperlink" Target="https://www.ipu.org/resources/publications/reference/2024-12/guidelines-ai-in-parliaments" TargetMode="External"/><Relationship Id="rId16" Type="http://schemas.openxmlformats.org/officeDocument/2006/relationships/hyperlink" Target="https://au.int/sites/default/files/documents/44004-doc-FR_Strategie_Continentale_sur_lIntelligence_Artificielle_3.pdf" TargetMode="External"/><Relationship Id="rId20" Type="http://schemas.openxmlformats.org/officeDocument/2006/relationships/hyperlink" Target="https://sedeelectronica.sic.gov.co/sites/default/files/normativa/Circular%20Externa%20No.%20002%20del%2021%20de%20agosto%20de%202024.pdf" TargetMode="External"/><Relationship Id="rId29" Type="http://schemas.openxmlformats.org/officeDocument/2006/relationships/hyperlink" Target="https://www.mas.gov.sg/-/media/mas/news-and-publications/monographs-and-information-papers/feat-principles-updated-7-feb-19.pdf" TargetMode="External"/><Relationship Id="rId1" Type="http://schemas.openxmlformats.org/officeDocument/2006/relationships/hyperlink" Target="https://www.ipu.org/ai-guidelines" TargetMode="External"/><Relationship Id="rId6" Type="http://schemas.openxmlformats.org/officeDocument/2006/relationships/hyperlink" Target="https://www.coe.int/en/web/cepej/ethical-charter-on-ai1" TargetMode="External"/><Relationship Id="rId11" Type="http://schemas.openxmlformats.org/officeDocument/2006/relationships/hyperlink" Target="https://www.courts.qld.gov.au/going-to-court/using-generative-ai" TargetMode="External"/><Relationship Id="rId24" Type="http://schemas.openxmlformats.org/officeDocument/2006/relationships/hyperlink" Target="https://www.mlaw.gov.sg/public-consultation-on-guide-for-using-generative-artificial-intelligence-in-the-legal-sector/" TargetMode="External"/><Relationship Id="rId32" Type="http://schemas.openxmlformats.org/officeDocument/2006/relationships/hyperlink" Target="https://oecd.ai/en/dashboards/policy-initiatives/ai-principles-and-ethics-for-the-emirate-of-dubai-5969" TargetMode="External"/><Relationship Id="rId5" Type="http://schemas.openxmlformats.org/officeDocument/2006/relationships/hyperlink" Target="https://www.fct-cf.ca/Content/assets/pdf/base/2023-12-20-notice-use-of-ai-in-court-proceedings.pdf" TargetMode="External"/><Relationship Id="rId15" Type="http://schemas.openxmlformats.org/officeDocument/2006/relationships/hyperlink" Target="https://au.int/sites/default/files/documents/44004-doc-EN-_Continental_AI_Strategy_July_2024.pdf" TargetMode="External"/><Relationship Id="rId23" Type="http://schemas.openxmlformats.org/officeDocument/2006/relationships/hyperlink" Target="https://publications.gc.ca/site/eng/9.940326/publication.html" TargetMode="External"/><Relationship Id="rId28" Type="http://schemas.openxmlformats.org/officeDocument/2006/relationships/hyperlink" Target="https://www.mas.gov.sg/publications/monographs-or-information-paper/2018/feat" TargetMode="External"/><Relationship Id="rId36" Type="http://schemas.microsoft.com/office/2017/10/relationships/threadedComment" Target="../threadedComments/threadedComment2.xml"/><Relationship Id="rId10" Type="http://schemas.openxmlformats.org/officeDocument/2006/relationships/hyperlink" Target="https://www.courts.qld.gov.au/__data/assets/pdf_file/0012/798375/artificial-intelligence-guidelines-for-non-lawyers.pdf" TargetMode="External"/><Relationship Id="rId19" Type="http://schemas.openxmlformats.org/officeDocument/2006/relationships/hyperlink" Target="https://www.aipolicy.africa/national-strategies/e9c7f2b2-64da-45fc-99e9-f51262d13f29" TargetMode="External"/><Relationship Id="rId31" Type="http://schemas.openxmlformats.org/officeDocument/2006/relationships/hyperlink" Target="https://ai.kisdi.re.kr/aieth/main/contents.do?menuNo=400028" TargetMode="External"/><Relationship Id="rId4" Type="http://schemas.openxmlformats.org/officeDocument/2006/relationships/hyperlink" Target="https://www.fct-cf.ca/Content/assets/pdf/base/FC-Updated-AI-Notice-EN.pdf" TargetMode="External"/><Relationship Id="rId9" Type="http://schemas.openxmlformats.org/officeDocument/2006/relationships/hyperlink" Target="https://rm.coe.int/cepej-gt-cyberjust-2023-5final-en-note-on-generative-ai/1680ae8e01" TargetMode="External"/><Relationship Id="rId14" Type="http://schemas.openxmlformats.org/officeDocument/2006/relationships/hyperlink" Target="https://au.int/en/documents/20240809/continental-artificial-intelligence-strategy" TargetMode="External"/><Relationship Id="rId22" Type="http://schemas.openxmlformats.org/officeDocument/2006/relationships/hyperlink" Target="https://www.canada.ca/en/government/system/digital-government/digital-government-innovations/responsible-use-ai/guide-scope-directive-automated-decision-making.html" TargetMode="External"/><Relationship Id="rId27" Type="http://schemas.openxmlformats.org/officeDocument/2006/relationships/hyperlink" Target="https://www.judiciary.gov.sg/docs/default-source/circulars/2024/registrar's_circular_no_1_2024_supreme_court.pdf" TargetMode="External"/><Relationship Id="rId30" Type="http://schemas.openxmlformats.org/officeDocument/2006/relationships/hyperlink" Target="https://oecd.ai/en/dashboards/policy-initiatives/the-national-guidelines-for-ai-ethics-6636" TargetMode="External"/><Relationship Id="rId35" Type="http://schemas.openxmlformats.org/officeDocument/2006/relationships/comments" Target="../comments3.xml"/><Relationship Id="rId8" Type="http://schemas.openxmlformats.org/officeDocument/2006/relationships/hyperlink" Target="https://www.coe.int/en/web/cepej/-/information-note-on-the-use-of-generative-artificial-intelligence-ai-by-judicial-professionals-in-a-work-related-context"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A08F-060A-5049-8ED6-5311C1E0CBB2}">
  <sheetPr codeName="Hoja1">
    <tabColor theme="9"/>
  </sheetPr>
  <dimension ref="A1:AQ116"/>
  <sheetViews>
    <sheetView tabSelected="1" workbookViewId="0"/>
  </sheetViews>
  <sheetFormatPr baseColWidth="10" defaultColWidth="11.5" defaultRowHeight="15" x14ac:dyDescent="0.25"/>
  <cols>
    <col min="1" max="1" width="5.75" style="32" bestFit="1" customWidth="1"/>
    <col min="2" max="3" width="20.625" style="32" customWidth="1"/>
    <col min="4" max="5" width="15.625" style="32" customWidth="1"/>
    <col min="6" max="6" width="31.375" style="32" customWidth="1"/>
    <col min="7" max="7" width="31.5" style="32" customWidth="1"/>
    <col min="8" max="8" width="15.625" style="32" customWidth="1"/>
    <col min="9" max="9" width="49.75" style="32" customWidth="1"/>
    <col min="10" max="10" width="18.5" style="32" customWidth="1"/>
    <col min="11" max="15" width="15.625" style="32" customWidth="1"/>
    <col min="16" max="18" width="45.625" style="32" customWidth="1"/>
    <col min="19" max="20" width="52.5" style="32" customWidth="1"/>
    <col min="21" max="21" width="22.75" style="32" bestFit="1" customWidth="1"/>
    <col min="22" max="22" width="26.5" style="32" customWidth="1"/>
    <col min="23" max="23" width="52.5" style="32" customWidth="1"/>
    <col min="24" max="24" width="15.625" style="32" customWidth="1"/>
    <col min="25" max="25" width="30.25" style="32" customWidth="1"/>
    <col min="26" max="26" width="36" style="32" customWidth="1"/>
    <col min="27" max="27" width="38.125" style="32" customWidth="1"/>
    <col min="28" max="35" width="15.625" style="32" customWidth="1"/>
    <col min="36" max="36" width="20.125" style="32" customWidth="1"/>
    <col min="37" max="37" width="27.25" style="32" customWidth="1"/>
    <col min="38" max="38" width="92.5" style="38" customWidth="1"/>
    <col min="39" max="39" width="45.625" style="32" customWidth="1"/>
    <col min="40" max="43" width="100.625" style="32" customWidth="1"/>
    <col min="44" max="16384" width="11.5" style="32"/>
  </cols>
  <sheetData>
    <row r="1" spans="1:43" s="73" customFormat="1" ht="165" x14ac:dyDescent="0.25">
      <c r="A1" s="50" t="s">
        <v>0</v>
      </c>
      <c r="B1" s="62" t="s">
        <v>1</v>
      </c>
      <c r="C1" s="62" t="s">
        <v>2</v>
      </c>
      <c r="D1" s="62" t="s">
        <v>3</v>
      </c>
      <c r="E1" s="62" t="s">
        <v>4</v>
      </c>
      <c r="F1" s="50" t="s">
        <v>5</v>
      </c>
      <c r="G1" s="62" t="s">
        <v>6</v>
      </c>
      <c r="H1" s="62" t="s">
        <v>7</v>
      </c>
      <c r="I1" s="62" t="s">
        <v>8</v>
      </c>
      <c r="J1" s="62" t="s">
        <v>9</v>
      </c>
      <c r="K1" s="62" t="s">
        <v>10</v>
      </c>
      <c r="L1" s="50" t="s">
        <v>11</v>
      </c>
      <c r="M1" s="50" t="s">
        <v>12</v>
      </c>
      <c r="N1" s="50" t="s">
        <v>13</v>
      </c>
      <c r="O1" s="62" t="s">
        <v>14</v>
      </c>
      <c r="P1" s="50" t="s">
        <v>15</v>
      </c>
      <c r="Q1" s="50" t="s">
        <v>16</v>
      </c>
      <c r="R1" s="50" t="s">
        <v>17</v>
      </c>
      <c r="S1" s="85" t="s">
        <v>18</v>
      </c>
      <c r="T1" s="146" t="s">
        <v>19</v>
      </c>
      <c r="U1" s="147" t="s">
        <v>20</v>
      </c>
      <c r="V1" s="65" t="s">
        <v>21</v>
      </c>
      <c r="W1" s="51" t="s">
        <v>22</v>
      </c>
      <c r="X1" s="51" t="s">
        <v>23</v>
      </c>
      <c r="Y1" s="50" t="s">
        <v>24</v>
      </c>
      <c r="Z1" s="62" t="s">
        <v>25</v>
      </c>
      <c r="AA1" s="50" t="s">
        <v>26</v>
      </c>
      <c r="AB1" s="72" t="s">
        <v>27</v>
      </c>
      <c r="AC1" s="72" t="s">
        <v>28</v>
      </c>
      <c r="AD1" s="72" t="s">
        <v>29</v>
      </c>
      <c r="AE1" s="72" t="s">
        <v>30</v>
      </c>
      <c r="AF1" s="72" t="s">
        <v>31</v>
      </c>
      <c r="AG1" s="72" t="s">
        <v>32</v>
      </c>
      <c r="AH1" s="51" t="s">
        <v>33</v>
      </c>
      <c r="AI1" s="72" t="s">
        <v>34</v>
      </c>
      <c r="AJ1" s="51" t="s">
        <v>35</v>
      </c>
      <c r="AK1" s="51" t="s">
        <v>36</v>
      </c>
      <c r="AL1" s="62" t="s">
        <v>37</v>
      </c>
      <c r="AM1" s="50" t="s">
        <v>38</v>
      </c>
      <c r="AN1" s="62" t="s">
        <v>39</v>
      </c>
      <c r="AO1" s="62" t="s">
        <v>40</v>
      </c>
      <c r="AP1" s="62" t="s">
        <v>41</v>
      </c>
      <c r="AQ1" s="62" t="s">
        <v>42</v>
      </c>
    </row>
    <row r="2" spans="1:43" ht="157.5" x14ac:dyDescent="0.25">
      <c r="A2" s="171">
        <v>1</v>
      </c>
      <c r="B2" s="95" t="s">
        <v>43</v>
      </c>
      <c r="C2" s="95" t="s">
        <v>44</v>
      </c>
      <c r="D2" s="39" t="s">
        <v>45</v>
      </c>
      <c r="E2" s="39" t="s">
        <v>106</v>
      </c>
      <c r="F2" s="39" t="s">
        <v>61</v>
      </c>
      <c r="G2" s="39" t="s">
        <v>107</v>
      </c>
      <c r="H2" s="39" t="s">
        <v>49</v>
      </c>
      <c r="I2" s="39" t="str">
        <f>Tabla1[[#This Row],[Name of the Instrument in English (Nombre del instrumento en Inglés)]] &amp; " (" &amp; Tabla1[[#This Row],[Name of the Instrument in Spanish (Nombre del instrumento en Español)]] &amp;")"</f>
        <v>Guide for the Use of AI in the Public Sector in Argentina (Guía para el uso de IA en el sector público en Argentina)</v>
      </c>
      <c r="J2" s="39" t="s">
        <v>50</v>
      </c>
      <c r="K2" s="39">
        <f>YEAR(Tabla1[[#This Row],[Date of Publication - First Version (Fecha De Publicación - Primera Versión)]])</f>
        <v>2025</v>
      </c>
      <c r="L2" s="44">
        <v>45800</v>
      </c>
      <c r="M2" s="134">
        <v>45800</v>
      </c>
      <c r="N2" s="134">
        <v>45989</v>
      </c>
      <c r="O2" s="39" t="s">
        <v>108</v>
      </c>
      <c r="P2" s="39" t="s">
        <v>109</v>
      </c>
      <c r="Q2" s="39" t="s">
        <v>109</v>
      </c>
      <c r="R2" s="39" t="s">
        <v>110</v>
      </c>
      <c r="S2" s="43" t="s">
        <v>111</v>
      </c>
      <c r="T2" s="68" t="s">
        <v>112</v>
      </c>
      <c r="U2" s="94">
        <v>1</v>
      </c>
      <c r="V2" s="35">
        <v>0</v>
      </c>
      <c r="W2" s="35" t="s">
        <v>113</v>
      </c>
      <c r="X2" s="39">
        <v>0</v>
      </c>
      <c r="Y2" s="39" t="s">
        <v>61</v>
      </c>
      <c r="Z2" s="39" t="s">
        <v>114</v>
      </c>
      <c r="AA2" s="39" t="s">
        <v>115</v>
      </c>
      <c r="AB2" s="39">
        <v>1</v>
      </c>
      <c r="AC2" s="39">
        <v>1</v>
      </c>
      <c r="AD2" s="39">
        <v>1</v>
      </c>
      <c r="AE2" s="39">
        <v>1</v>
      </c>
      <c r="AF2" s="39">
        <v>1</v>
      </c>
      <c r="AG2" s="39">
        <v>0</v>
      </c>
      <c r="AH2" s="35">
        <f>SUM(Tabla1[[#This Row],[Planning, Research, and Design Stage (Fase de Conceptualización, Investigación Y Diseño)]:[End-of-use, Disassembly, and Termination Stage (Fase de Fin De Utilización, Desmontaje Y Terminación)]])</f>
        <v>5</v>
      </c>
      <c r="AI2" s="35" t="s">
        <v>60</v>
      </c>
      <c r="AJ2" s="68">
        <v>0</v>
      </c>
      <c r="AK2" s="68" t="s">
        <v>61</v>
      </c>
      <c r="AL2" s="42" t="s">
        <v>116</v>
      </c>
      <c r="AM2" s="39" t="s">
        <v>63</v>
      </c>
      <c r="AN2" s="47" t="s">
        <v>117</v>
      </c>
      <c r="AO2" s="47" t="s">
        <v>118</v>
      </c>
      <c r="AP2" s="39"/>
      <c r="AQ2" s="39"/>
    </row>
    <row r="3" spans="1:43" ht="110.25" x14ac:dyDescent="0.25">
      <c r="A3" s="171">
        <v>2</v>
      </c>
      <c r="B3" s="93" t="s">
        <v>246</v>
      </c>
      <c r="C3" s="93" t="s">
        <v>247</v>
      </c>
      <c r="D3" s="39" t="s">
        <v>248</v>
      </c>
      <c r="E3" s="39" t="s">
        <v>106</v>
      </c>
      <c r="F3" s="39" t="s">
        <v>61</v>
      </c>
      <c r="G3" s="39" t="s">
        <v>249</v>
      </c>
      <c r="H3" s="39" t="s">
        <v>49</v>
      </c>
      <c r="I3" s="39" t="str">
        <f>Tabla1[[#This Row],[Name of the Instrument in English (Nombre del instrumento en Inglés)]] &amp; " (" &amp; Tabla1[[#This Row],[Name of the Instrument in Spanish (Nombre del instrumento en Español)]] &amp;")"</f>
        <v>Agency guidance on public generative AI (Guía para agencias sobre el uso de IA generativa pública)</v>
      </c>
      <c r="J3" s="39" t="s">
        <v>50</v>
      </c>
      <c r="K3" s="68">
        <f>YEAR(Tabla1[[#This Row],[Date of Publication - First Version (Fecha De Publicación - Primera Versión)]])</f>
        <v>2025</v>
      </c>
      <c r="L3" s="44">
        <v>45943</v>
      </c>
      <c r="M3" s="137">
        <v>45943</v>
      </c>
      <c r="N3" s="134">
        <v>45989</v>
      </c>
      <c r="O3" s="39" t="s">
        <v>108</v>
      </c>
      <c r="P3" s="39" t="s">
        <v>250</v>
      </c>
      <c r="Q3" s="39" t="s">
        <v>251</v>
      </c>
      <c r="R3" s="39" t="s">
        <v>250</v>
      </c>
      <c r="S3" s="43" t="s">
        <v>252</v>
      </c>
      <c r="T3" s="39" t="s">
        <v>253</v>
      </c>
      <c r="U3" s="94">
        <v>1</v>
      </c>
      <c r="V3" s="39">
        <v>0</v>
      </c>
      <c r="W3" s="39" t="s">
        <v>254</v>
      </c>
      <c r="X3" s="39">
        <v>0</v>
      </c>
      <c r="Y3" s="39" t="s">
        <v>61</v>
      </c>
      <c r="Z3" s="39" t="s">
        <v>58</v>
      </c>
      <c r="AA3" s="39" t="s">
        <v>59</v>
      </c>
      <c r="AB3" s="39">
        <v>1</v>
      </c>
      <c r="AC3" s="39">
        <v>0</v>
      </c>
      <c r="AD3" s="39">
        <v>1</v>
      </c>
      <c r="AE3" s="39">
        <v>1</v>
      </c>
      <c r="AF3" s="39">
        <v>1</v>
      </c>
      <c r="AG3" s="39">
        <v>0</v>
      </c>
      <c r="AH3" s="35">
        <f>SUM(Tabla1[[#This Row],[Planning, Research, and Design Stage (Fase de Conceptualización, Investigación Y Diseño)]:[End-of-use, Disassembly, and Termination Stage (Fase de Fin De Utilización, Desmontaje Y Terminación)]])</f>
        <v>4</v>
      </c>
      <c r="AI3" s="35" t="s">
        <v>76</v>
      </c>
      <c r="AJ3" s="68">
        <v>0</v>
      </c>
      <c r="AK3" s="68" t="s">
        <v>61</v>
      </c>
      <c r="AL3" s="42" t="s">
        <v>255</v>
      </c>
      <c r="AM3" s="39" t="s">
        <v>63</v>
      </c>
      <c r="AN3" s="49" t="s">
        <v>256</v>
      </c>
      <c r="AO3" s="47" t="s">
        <v>257</v>
      </c>
      <c r="AP3" s="39"/>
      <c r="AQ3" s="39"/>
    </row>
    <row r="4" spans="1:43" ht="126" x14ac:dyDescent="0.25">
      <c r="A4" s="171">
        <v>3</v>
      </c>
      <c r="B4" s="95" t="s">
        <v>246</v>
      </c>
      <c r="C4" s="95" t="s">
        <v>247</v>
      </c>
      <c r="D4" s="39" t="s">
        <v>248</v>
      </c>
      <c r="E4" s="39" t="s">
        <v>106</v>
      </c>
      <c r="F4" s="39" t="s">
        <v>61</v>
      </c>
      <c r="G4" s="39" t="s">
        <v>249</v>
      </c>
      <c r="H4" s="39" t="s">
        <v>49</v>
      </c>
      <c r="I4" s="39" t="str">
        <f>Tabla1[[#This Row],[Name of the Instrument in English (Nombre del instrumento en Inglés)]] &amp; " (" &amp; Tabla1[[#This Row],[Name of the Instrument in Spanish (Nombre del instrumento en Español)]] &amp;")"</f>
        <v>Staff guidance on public generative AI (Guía para el personal sobre el uso de IA generativa pública)</v>
      </c>
      <c r="J4" s="39" t="s">
        <v>50</v>
      </c>
      <c r="K4" s="68">
        <f>YEAR(Tabla1[[#This Row],[Date of Publication - First Version (Fecha De Publicación - Primera Versión)]])</f>
        <v>2025</v>
      </c>
      <c r="L4" s="44">
        <v>45943</v>
      </c>
      <c r="M4" s="137">
        <v>45943</v>
      </c>
      <c r="N4" s="134">
        <v>45989</v>
      </c>
      <c r="O4" s="39" t="s">
        <v>108</v>
      </c>
      <c r="P4" s="39" t="s">
        <v>258</v>
      </c>
      <c r="Q4" s="39" t="s">
        <v>259</v>
      </c>
      <c r="R4" s="39" t="s">
        <v>258</v>
      </c>
      <c r="S4" s="43" t="s">
        <v>260</v>
      </c>
      <c r="T4" s="39" t="s">
        <v>253</v>
      </c>
      <c r="U4" s="94">
        <v>1</v>
      </c>
      <c r="V4" s="35">
        <v>0</v>
      </c>
      <c r="W4" s="35" t="s">
        <v>261</v>
      </c>
      <c r="X4" s="39">
        <v>0</v>
      </c>
      <c r="Y4" s="39" t="s">
        <v>61</v>
      </c>
      <c r="Z4" s="39" t="s">
        <v>58</v>
      </c>
      <c r="AA4" s="39" t="s">
        <v>59</v>
      </c>
      <c r="AB4" s="39">
        <v>1</v>
      </c>
      <c r="AC4" s="39">
        <v>1</v>
      </c>
      <c r="AD4" s="39">
        <v>1</v>
      </c>
      <c r="AE4" s="39">
        <v>1</v>
      </c>
      <c r="AF4" s="39">
        <v>1</v>
      </c>
      <c r="AG4" s="39">
        <v>0</v>
      </c>
      <c r="AH4" s="35">
        <f>SUM(Tabla1[[#This Row],[Planning, Research, and Design Stage (Fase de Conceptualización, Investigación Y Diseño)]:[End-of-use, Disassembly, and Termination Stage (Fase de Fin De Utilización, Desmontaje Y Terminación)]])</f>
        <v>5</v>
      </c>
      <c r="AI4" s="35" t="s">
        <v>76</v>
      </c>
      <c r="AJ4" s="68">
        <v>0</v>
      </c>
      <c r="AK4" s="68" t="s">
        <v>61</v>
      </c>
      <c r="AL4" s="42" t="s">
        <v>262</v>
      </c>
      <c r="AM4" s="39" t="s">
        <v>63</v>
      </c>
      <c r="AN4" s="47" t="s">
        <v>263</v>
      </c>
      <c r="AO4" s="47" t="s">
        <v>257</v>
      </c>
      <c r="AP4" s="39"/>
      <c r="AQ4" s="39"/>
    </row>
    <row r="5" spans="1:43" ht="141.75" x14ac:dyDescent="0.25">
      <c r="A5" s="171">
        <v>4</v>
      </c>
      <c r="B5" s="164" t="s">
        <v>246</v>
      </c>
      <c r="C5" s="164" t="s">
        <v>247</v>
      </c>
      <c r="D5" s="39" t="s">
        <v>248</v>
      </c>
      <c r="E5" s="39" t="s">
        <v>106</v>
      </c>
      <c r="F5" s="39" t="s">
        <v>61</v>
      </c>
      <c r="G5" s="39" t="s">
        <v>264</v>
      </c>
      <c r="H5" s="39" t="s">
        <v>49</v>
      </c>
      <c r="I5" s="39" t="str">
        <f>Tabla1[[#This Row],[Name of the Instrument in English (Nombre del instrumento en Inglés)]] &amp; " (" &amp; Tabla1[[#This Row],[Name of the Instrument in Spanish (Nombre del instrumento en Español)]] &amp;")"</f>
        <v>Protective Security Policy Framework Policy Advisory 001-2025: OFFICIAL Information Use with Generative Artificial Intelligence (Marco de Política de Seguridad Protectiva - Aviso de Política 001-2025: Uso de Información Oficial con Inteligencia Artificial Generativa)</v>
      </c>
      <c r="J5" s="39" t="s">
        <v>50</v>
      </c>
      <c r="K5" s="167">
        <f>YEAR(Tabla1[[#This Row],[Date of Publication - First Version (Fecha De Publicación - Primera Versión)]])</f>
        <v>2025</v>
      </c>
      <c r="L5" s="40">
        <v>45937</v>
      </c>
      <c r="M5" s="137">
        <v>45937</v>
      </c>
      <c r="N5" s="137">
        <v>45989</v>
      </c>
      <c r="O5" s="39" t="s">
        <v>265</v>
      </c>
      <c r="P5" s="39" t="s">
        <v>266</v>
      </c>
      <c r="Q5" s="39" t="s">
        <v>267</v>
      </c>
      <c r="R5" s="39" t="s">
        <v>266</v>
      </c>
      <c r="S5" s="43" t="s">
        <v>268</v>
      </c>
      <c r="T5" s="39" t="s">
        <v>269</v>
      </c>
      <c r="U5" s="94">
        <v>1</v>
      </c>
      <c r="V5" s="35">
        <v>1</v>
      </c>
      <c r="W5" s="35" t="s">
        <v>270</v>
      </c>
      <c r="X5" s="39">
        <v>1</v>
      </c>
      <c r="Y5" s="39" t="s">
        <v>271</v>
      </c>
      <c r="Z5" s="39" t="s">
        <v>88</v>
      </c>
      <c r="AA5" s="39" t="s">
        <v>272</v>
      </c>
      <c r="AB5" s="39">
        <v>1</v>
      </c>
      <c r="AC5" s="39">
        <v>0</v>
      </c>
      <c r="AD5" s="165">
        <v>1</v>
      </c>
      <c r="AE5" s="165">
        <v>1</v>
      </c>
      <c r="AF5" s="39">
        <v>0</v>
      </c>
      <c r="AG5" s="39">
        <v>0</v>
      </c>
      <c r="AH5" s="166">
        <f>SUM(Tabla1[[#This Row],[Planning, Research, and Design Stage (Fase de Conceptualización, Investigación Y Diseño)]:[End-of-use, Disassembly, and Termination Stage (Fase de Fin De Utilización, Desmontaje Y Terminación)]])</f>
        <v>3</v>
      </c>
      <c r="AI5" s="35" t="s">
        <v>76</v>
      </c>
      <c r="AJ5" s="68">
        <v>0</v>
      </c>
      <c r="AK5" s="68" t="s">
        <v>61</v>
      </c>
      <c r="AL5" s="42" t="s">
        <v>273</v>
      </c>
      <c r="AM5" s="39" t="s">
        <v>63</v>
      </c>
      <c r="AN5" s="47" t="s">
        <v>274</v>
      </c>
      <c r="AO5" s="47" t="s">
        <v>275</v>
      </c>
      <c r="AP5" s="39"/>
      <c r="AQ5" s="39"/>
    </row>
    <row r="6" spans="1:43" ht="204.75" x14ac:dyDescent="0.25">
      <c r="A6" s="171">
        <v>5</v>
      </c>
      <c r="B6" s="95" t="s">
        <v>43</v>
      </c>
      <c r="C6" s="95" t="s">
        <v>44</v>
      </c>
      <c r="D6" s="39" t="s">
        <v>514</v>
      </c>
      <c r="E6" s="39" t="s">
        <v>106</v>
      </c>
      <c r="F6" s="39" t="s">
        <v>61</v>
      </c>
      <c r="G6" s="39" t="s">
        <v>539</v>
      </c>
      <c r="H6" s="39" t="s">
        <v>49</v>
      </c>
      <c r="I6" s="41" t="str">
        <f>Tabla1[[#This Row],[Name of the Instrument in English (Nombre del instrumento en Inglés)]] &amp; " (" &amp; Tabla1[[#This Row],[Name of the Instrument in Spanish (Nombre del instrumento en Español)]] &amp;")"</f>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v>
      </c>
      <c r="J6" s="39" t="s">
        <v>172</v>
      </c>
      <c r="K6" s="68">
        <f>YEAR(Tabla1[[#This Row],[Date of Publication - First Version (Fecha De Publicación - Primera Versión)]])</f>
        <v>2023</v>
      </c>
      <c r="L6" s="92">
        <v>45267</v>
      </c>
      <c r="M6" s="40">
        <v>45267</v>
      </c>
      <c r="N6" s="40">
        <f ca="1">TODAY()</f>
        <v>45989</v>
      </c>
      <c r="O6" s="39" t="s">
        <v>540</v>
      </c>
      <c r="P6" s="39" t="s">
        <v>541</v>
      </c>
      <c r="Q6" s="39" t="s">
        <v>542</v>
      </c>
      <c r="R6" s="39" t="s">
        <v>543</v>
      </c>
      <c r="S6" s="43" t="s">
        <v>544</v>
      </c>
      <c r="T6" s="39" t="s">
        <v>545</v>
      </c>
      <c r="U6" s="94">
        <v>1</v>
      </c>
      <c r="V6" s="35">
        <v>1</v>
      </c>
      <c r="W6" s="35" t="s">
        <v>73</v>
      </c>
      <c r="X6" s="39">
        <v>1</v>
      </c>
      <c r="Y6" s="39" t="s">
        <v>546</v>
      </c>
      <c r="Z6" s="39" t="s">
        <v>58</v>
      </c>
      <c r="AA6" s="39" t="s">
        <v>59</v>
      </c>
      <c r="AB6" s="33">
        <v>1</v>
      </c>
      <c r="AC6" s="33">
        <v>1</v>
      </c>
      <c r="AD6" s="33">
        <v>1</v>
      </c>
      <c r="AE6" s="33">
        <v>1</v>
      </c>
      <c r="AF6" s="33">
        <v>1</v>
      </c>
      <c r="AG6" s="33">
        <v>1</v>
      </c>
      <c r="AH6" s="36">
        <f>SUM(Tabla1[[#This Row],[Planning, Research, and Design Stage (Fase de Conceptualización, Investigación Y Diseño)]:[End-of-use, Disassembly, and Termination Stage (Fase de Fin De Utilización, Desmontaje Y Terminación)]])</f>
        <v>6</v>
      </c>
      <c r="AI6" s="36" t="s">
        <v>60</v>
      </c>
      <c r="AJ6" s="36">
        <v>0</v>
      </c>
      <c r="AK6" s="36" t="s">
        <v>61</v>
      </c>
      <c r="AL6" s="42" t="s">
        <v>547</v>
      </c>
      <c r="AM6" s="39" t="s">
        <v>63</v>
      </c>
      <c r="AN6" s="47" t="s">
        <v>548</v>
      </c>
      <c r="AO6" s="47" t="s">
        <v>549</v>
      </c>
      <c r="AP6" s="37"/>
      <c r="AQ6" s="39"/>
    </row>
    <row r="7" spans="1:43" ht="126" x14ac:dyDescent="0.25">
      <c r="A7" s="171">
        <v>6</v>
      </c>
      <c r="B7" s="95" t="s">
        <v>43</v>
      </c>
      <c r="C7" s="95" t="s">
        <v>44</v>
      </c>
      <c r="D7" s="39" t="s">
        <v>45</v>
      </c>
      <c r="E7" s="39" t="s">
        <v>46</v>
      </c>
      <c r="F7" s="39" t="s">
        <v>47</v>
      </c>
      <c r="G7" s="39" t="s">
        <v>48</v>
      </c>
      <c r="H7" s="39" t="s">
        <v>49</v>
      </c>
      <c r="I7" s="39" t="str">
        <f>Tabla1[[#This Row],[Name of the Instrument in English (Nombre del instrumento en Inglés)]] &amp; " (" &amp; Tabla1[[#This Row],[Name of the Instrument in Spanish (Nombre del instrumento en Español)]] &amp;")"</f>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v>
      </c>
      <c r="J7" s="39" t="s">
        <v>50</v>
      </c>
      <c r="K7" s="68">
        <f>YEAR(Tabla1[[#This Row],[Date of Publication - First Version (Fecha De Publicación - Primera Versión)]])</f>
        <v>2025</v>
      </c>
      <c r="L7" s="44">
        <v>45975</v>
      </c>
      <c r="M7" s="137">
        <v>45975</v>
      </c>
      <c r="N7" s="137">
        <v>45988</v>
      </c>
      <c r="O7" s="39" t="s">
        <v>51</v>
      </c>
      <c r="P7" s="39" t="s">
        <v>52</v>
      </c>
      <c r="Q7" s="39" t="s">
        <v>52</v>
      </c>
      <c r="R7" s="39" t="s">
        <v>53</v>
      </c>
      <c r="S7" s="43" t="s">
        <v>54</v>
      </c>
      <c r="T7" s="39" t="s">
        <v>55</v>
      </c>
      <c r="U7" s="94">
        <v>1</v>
      </c>
      <c r="V7" s="35">
        <v>1</v>
      </c>
      <c r="W7" s="35" t="s">
        <v>56</v>
      </c>
      <c r="X7" s="39">
        <v>1</v>
      </c>
      <c r="Y7" s="39" t="s">
        <v>57</v>
      </c>
      <c r="Z7" s="39" t="s">
        <v>58</v>
      </c>
      <c r="AA7" s="39" t="s">
        <v>59</v>
      </c>
      <c r="AB7" s="39">
        <v>1</v>
      </c>
      <c r="AC7" s="39">
        <v>1</v>
      </c>
      <c r="AD7" s="39">
        <v>1</v>
      </c>
      <c r="AE7" s="39">
        <v>1</v>
      </c>
      <c r="AF7" s="39">
        <v>1</v>
      </c>
      <c r="AG7" s="39">
        <v>0</v>
      </c>
      <c r="AH7" s="35">
        <f>SUM(Tabla1[[#This Row],[Planning, Research, and Design Stage (Fase de Conceptualización, Investigación Y Diseño)]:[End-of-use, Disassembly, and Termination Stage (Fase de Fin De Utilización, Desmontaje Y Terminación)]])</f>
        <v>5</v>
      </c>
      <c r="AI7" s="143" t="s">
        <v>60</v>
      </c>
      <c r="AJ7" s="43">
        <v>0</v>
      </c>
      <c r="AK7" s="39" t="s">
        <v>61</v>
      </c>
      <c r="AL7" s="131" t="s">
        <v>62</v>
      </c>
      <c r="AM7" s="39" t="s">
        <v>63</v>
      </c>
      <c r="AN7" s="47" t="s">
        <v>64</v>
      </c>
      <c r="AO7" s="47" t="s">
        <v>65</v>
      </c>
      <c r="AP7" s="39"/>
      <c r="AQ7" s="39"/>
    </row>
    <row r="8" spans="1:43" ht="204.75" x14ac:dyDescent="0.25">
      <c r="A8" s="171">
        <v>7</v>
      </c>
      <c r="B8" s="93" t="s">
        <v>43</v>
      </c>
      <c r="C8" s="93" t="s">
        <v>44</v>
      </c>
      <c r="D8" s="39" t="s">
        <v>45</v>
      </c>
      <c r="E8" s="39" t="s">
        <v>46</v>
      </c>
      <c r="F8" s="39" t="s">
        <v>66</v>
      </c>
      <c r="G8" s="39" t="s">
        <v>67</v>
      </c>
      <c r="H8" s="39" t="s">
        <v>49</v>
      </c>
      <c r="I8" s="39" t="str">
        <f>Tabla1[[#This Row],[Name of the Instrument in English (Nombre del instrumento en Inglés)]] &amp; " (" &amp; Tabla1[[#This Row],[Name of the Instrument in Spanish (Nombre del instrumento en Español)]] &amp;")"</f>
        <v>Protocol for the Adoption and Use of Generative Artificial Intelligence Technologies in Public Administration (Protocolo para la Adopción y Uso de Tecnologías de Inteligencia Artificial Generativa en el ámbito de la Administración Pública)</v>
      </c>
      <c r="J8" s="39" t="s">
        <v>50</v>
      </c>
      <c r="K8" s="68">
        <f>YEAR(Tabla1[[#This Row],[Date of Publication - First Version (Fecha De Publicación - Primera Versión)]])</f>
        <v>2025</v>
      </c>
      <c r="L8" s="44">
        <v>45964</v>
      </c>
      <c r="M8" s="137">
        <v>45964</v>
      </c>
      <c r="N8" s="139">
        <v>45988</v>
      </c>
      <c r="O8" s="39" t="s">
        <v>68</v>
      </c>
      <c r="P8" s="39" t="s">
        <v>69</v>
      </c>
      <c r="Q8" s="39" t="s">
        <v>69</v>
      </c>
      <c r="R8" s="39" t="s">
        <v>70</v>
      </c>
      <c r="S8" s="43" t="s">
        <v>71</v>
      </c>
      <c r="T8" s="39" t="s">
        <v>72</v>
      </c>
      <c r="U8" s="94">
        <v>1</v>
      </c>
      <c r="V8" s="39">
        <v>1</v>
      </c>
      <c r="W8" s="39" t="s">
        <v>73</v>
      </c>
      <c r="X8" s="39">
        <v>1</v>
      </c>
      <c r="Y8" s="39" t="s">
        <v>74</v>
      </c>
      <c r="Z8" s="39" t="s">
        <v>58</v>
      </c>
      <c r="AA8" s="39" t="s">
        <v>75</v>
      </c>
      <c r="AB8" s="39">
        <v>1</v>
      </c>
      <c r="AC8" s="39">
        <v>1</v>
      </c>
      <c r="AD8" s="39">
        <v>0</v>
      </c>
      <c r="AE8" s="39">
        <v>1</v>
      </c>
      <c r="AF8" s="39">
        <v>1</v>
      </c>
      <c r="AG8" s="39">
        <v>0</v>
      </c>
      <c r="AH8" s="35">
        <f>SUM(Tabla1[[#This Row],[Planning, Research, and Design Stage (Fase de Conceptualización, Investigación Y Diseño)]:[End-of-use, Disassembly, and Termination Stage (Fase de Fin De Utilización, Desmontaje Y Terminación)]])</f>
        <v>4</v>
      </c>
      <c r="AI8" s="35" t="s">
        <v>76</v>
      </c>
      <c r="AJ8" s="68">
        <v>0</v>
      </c>
      <c r="AK8" s="68" t="s">
        <v>61</v>
      </c>
      <c r="AL8" s="42" t="s">
        <v>77</v>
      </c>
      <c r="AM8" s="39" t="s">
        <v>63</v>
      </c>
      <c r="AN8" s="49" t="s">
        <v>78</v>
      </c>
      <c r="AO8" s="47" t="s">
        <v>79</v>
      </c>
      <c r="AP8" s="39"/>
      <c r="AQ8" s="39"/>
    </row>
    <row r="9" spans="1:43" ht="157.5" x14ac:dyDescent="0.25">
      <c r="A9" s="171">
        <v>8</v>
      </c>
      <c r="B9" s="93" t="s">
        <v>43</v>
      </c>
      <c r="C9" s="93" t="s">
        <v>44</v>
      </c>
      <c r="D9" s="39" t="s">
        <v>597</v>
      </c>
      <c r="E9" s="39" t="s">
        <v>106</v>
      </c>
      <c r="F9" s="39" t="s">
        <v>61</v>
      </c>
      <c r="G9" s="39" t="s">
        <v>622</v>
      </c>
      <c r="H9" s="39" t="s">
        <v>49</v>
      </c>
      <c r="I9" s="39" t="str">
        <f>Tabla1[[#This Row],[Name of the Instrument in English (Nombre del instrumento en Inglés)]] &amp; " (" &amp; Tabla1[[#This Row],[Name of the Instrument in Spanish (Nombre del instrumento en Español)]] &amp;")"</f>
        <v>Ethical Framework for Artificial Intelligence in Colombia (Marco Ético para la Inteligencia Artificial en Colombia)</v>
      </c>
      <c r="J9" s="39" t="s">
        <v>50</v>
      </c>
      <c r="K9" s="68">
        <f>YEAR(Tabla1[[#This Row],[Date of Publication - First Version (Fecha De Publicación - Primera Versión)]])</f>
        <v>2020</v>
      </c>
      <c r="L9" s="44">
        <v>44044</v>
      </c>
      <c r="M9" s="137">
        <v>44317</v>
      </c>
      <c r="N9" s="139">
        <v>45988</v>
      </c>
      <c r="O9" s="39" t="s">
        <v>635</v>
      </c>
      <c r="P9" s="39" t="s">
        <v>636</v>
      </c>
      <c r="Q9" s="39" t="s">
        <v>636</v>
      </c>
      <c r="R9" s="39" t="s">
        <v>637</v>
      </c>
      <c r="S9" s="43" t="s">
        <v>638</v>
      </c>
      <c r="T9" s="39" t="s">
        <v>639</v>
      </c>
      <c r="U9" s="94">
        <v>1</v>
      </c>
      <c r="V9" s="39">
        <v>0</v>
      </c>
      <c r="W9" s="39" t="s">
        <v>640</v>
      </c>
      <c r="X9" s="39">
        <v>0</v>
      </c>
      <c r="Y9" s="39" t="s">
        <v>61</v>
      </c>
      <c r="Z9" s="39" t="s">
        <v>58</v>
      </c>
      <c r="AA9" s="39" t="s">
        <v>75</v>
      </c>
      <c r="AB9" s="39">
        <v>1</v>
      </c>
      <c r="AC9" s="39">
        <v>1</v>
      </c>
      <c r="AD9" s="39">
        <v>1</v>
      </c>
      <c r="AE9" s="39">
        <v>1</v>
      </c>
      <c r="AF9" s="39">
        <v>1</v>
      </c>
      <c r="AG9" s="39">
        <v>0</v>
      </c>
      <c r="AH9" s="35">
        <f>SUM(Tabla1[[#This Row],[Planning, Research, and Design Stage (Fase de Conceptualización, Investigación Y Diseño)]:[End-of-use, Disassembly, and Termination Stage (Fase de Fin De Utilización, Desmontaje Y Terminación)]])</f>
        <v>5</v>
      </c>
      <c r="AI9" s="35" t="s">
        <v>60</v>
      </c>
      <c r="AJ9" s="68">
        <v>0</v>
      </c>
      <c r="AK9" s="68" t="s">
        <v>61</v>
      </c>
      <c r="AL9" s="42" t="s">
        <v>641</v>
      </c>
      <c r="AM9" s="39" t="s">
        <v>63</v>
      </c>
      <c r="AN9" s="49" t="s">
        <v>642</v>
      </c>
      <c r="AO9" s="47" t="s">
        <v>643</v>
      </c>
      <c r="AP9" s="39"/>
      <c r="AQ9" s="39"/>
    </row>
    <row r="10" spans="1:43" ht="157.5" x14ac:dyDescent="0.25">
      <c r="A10" s="171">
        <v>9</v>
      </c>
      <c r="B10" s="93" t="s">
        <v>43</v>
      </c>
      <c r="C10" s="93" t="s">
        <v>44</v>
      </c>
      <c r="D10" s="39" t="s">
        <v>682</v>
      </c>
      <c r="E10" s="39" t="s">
        <v>106</v>
      </c>
      <c r="F10" s="39" t="s">
        <v>61</v>
      </c>
      <c r="G10" s="39" t="s">
        <v>683</v>
      </c>
      <c r="H10" s="39" t="s">
        <v>49</v>
      </c>
      <c r="I10" s="39" t="str">
        <f>Tabla1[[#This Row],[Name of the Instrument in English (Nombre del instrumento en Inglés)]] &amp; " (" &amp; Tabla1[[#This Row],[Name of the Instrument in Spanish (Nombre del instrumento en Español)]] &amp;")"</f>
        <v>Guide for Auditing the Use of Artificial Intelligence Tools in the Superintendence of Economic Competition -SCE- (Guía para la Auditoría del Uso de Herramientas de Inteligencia Artificial en la Superintendencia de Competencia Económica -SCE-)</v>
      </c>
      <c r="J10" s="39" t="s">
        <v>50</v>
      </c>
      <c r="K10" s="68">
        <f>YEAR(Tabla1[[#This Row],[Date of Publication - First Version (Fecha De Publicación - Primera Versión)]])</f>
        <v>2025</v>
      </c>
      <c r="L10" s="44">
        <v>45944</v>
      </c>
      <c r="M10" s="137">
        <v>45944</v>
      </c>
      <c r="N10" s="139">
        <v>45988</v>
      </c>
      <c r="O10" s="39" t="s">
        <v>684</v>
      </c>
      <c r="P10" s="39" t="s">
        <v>685</v>
      </c>
      <c r="Q10" s="39" t="s">
        <v>686</v>
      </c>
      <c r="R10" s="39" t="s">
        <v>687</v>
      </c>
      <c r="S10" s="43" t="s">
        <v>688</v>
      </c>
      <c r="T10" s="39" t="s">
        <v>683</v>
      </c>
      <c r="U10" s="94">
        <v>1</v>
      </c>
      <c r="V10" s="39">
        <v>1</v>
      </c>
      <c r="W10" s="39" t="s">
        <v>689</v>
      </c>
      <c r="X10" s="39">
        <v>1</v>
      </c>
      <c r="Y10" s="39" t="s">
        <v>690</v>
      </c>
      <c r="Z10" s="39" t="s">
        <v>114</v>
      </c>
      <c r="AA10" s="39" t="s">
        <v>115</v>
      </c>
      <c r="AB10" s="39">
        <v>1</v>
      </c>
      <c r="AC10" s="39">
        <v>1</v>
      </c>
      <c r="AD10" s="39">
        <v>1</v>
      </c>
      <c r="AE10" s="39">
        <v>1</v>
      </c>
      <c r="AF10" s="39">
        <v>1</v>
      </c>
      <c r="AG10" s="39">
        <v>0</v>
      </c>
      <c r="AH10" s="35">
        <f>SUM(Tabla1[[#This Row],[Planning, Research, and Design Stage (Fase de Conceptualización, Investigación Y Diseño)]:[End-of-use, Disassembly, and Termination Stage (Fase de Fin De Utilización, Desmontaje Y Terminación)]])</f>
        <v>5</v>
      </c>
      <c r="AI10" s="35" t="s">
        <v>60</v>
      </c>
      <c r="AJ10" s="68">
        <v>0</v>
      </c>
      <c r="AK10" s="68" t="s">
        <v>61</v>
      </c>
      <c r="AL10" s="42" t="s">
        <v>691</v>
      </c>
      <c r="AM10" s="39" t="s">
        <v>63</v>
      </c>
      <c r="AN10" s="49" t="s">
        <v>692</v>
      </c>
      <c r="AO10" s="47" t="s">
        <v>693</v>
      </c>
      <c r="AP10" s="47" t="s">
        <v>694</v>
      </c>
      <c r="AQ10" s="39"/>
    </row>
    <row r="11" spans="1:43" s="34" customFormat="1" ht="202.5" customHeight="1" x14ac:dyDescent="0.25">
      <c r="A11" s="171">
        <v>10</v>
      </c>
      <c r="B11" s="93" t="s">
        <v>644</v>
      </c>
      <c r="C11" s="93" t="s">
        <v>644</v>
      </c>
      <c r="D11" s="39" t="s">
        <v>713</v>
      </c>
      <c r="E11" s="39" t="s">
        <v>646</v>
      </c>
      <c r="F11" s="39" t="s">
        <v>61</v>
      </c>
      <c r="G11" s="39" t="s">
        <v>714</v>
      </c>
      <c r="H11" s="39" t="s">
        <v>226</v>
      </c>
      <c r="I11" s="39" t="str">
        <f>Tabla1[[#This Row],[Name of the Instrument in English (Nombre del instrumento en Inglés)]] &amp; " (" &amp; Tabla1[[#This Row],[Name of the Instrument in Spanish (Nombre del instrumento en Español)]] &amp;")"</f>
        <v>Guidance for Risk Management of Artificial Intelligence systems (Guía para la Gestión de Riesgos de Sistemas de Inteligencia Artificial)</v>
      </c>
      <c r="J11" s="39" t="s">
        <v>50</v>
      </c>
      <c r="K11" s="68">
        <f>YEAR(Tabla1[[#This Row],[Date of Publication - First Version (Fecha De Publicación - Primera Versión)]])</f>
        <v>2025</v>
      </c>
      <c r="L11" s="40">
        <v>45972</v>
      </c>
      <c r="M11" s="137">
        <v>45972</v>
      </c>
      <c r="N11" s="137">
        <v>45988</v>
      </c>
      <c r="O11" s="39" t="s">
        <v>108</v>
      </c>
      <c r="P11" s="39" t="s">
        <v>715</v>
      </c>
      <c r="Q11" s="39" t="s">
        <v>716</v>
      </c>
      <c r="R11" s="39" t="s">
        <v>715</v>
      </c>
      <c r="S11" s="43" t="s">
        <v>717</v>
      </c>
      <c r="T11" s="39" t="s">
        <v>718</v>
      </c>
      <c r="U11" s="94">
        <v>1</v>
      </c>
      <c r="V11" s="39">
        <v>0</v>
      </c>
      <c r="W11" s="39" t="s">
        <v>719</v>
      </c>
      <c r="X11" s="39">
        <v>0</v>
      </c>
      <c r="Y11" s="39" t="s">
        <v>61</v>
      </c>
      <c r="Z11" s="39" t="s">
        <v>88</v>
      </c>
      <c r="AA11" s="39" t="s">
        <v>606</v>
      </c>
      <c r="AB11" s="39">
        <v>1</v>
      </c>
      <c r="AC11" s="39">
        <v>1</v>
      </c>
      <c r="AD11" s="39">
        <v>1</v>
      </c>
      <c r="AE11" s="39">
        <v>1</v>
      </c>
      <c r="AF11" s="39">
        <v>1</v>
      </c>
      <c r="AG11" s="39">
        <v>1</v>
      </c>
      <c r="AH11" s="39">
        <f>SUM(Tabla1[[#This Row],[Planning, Research, and Design Stage (Fase de Conceptualización, Investigación Y Diseño)]:[End-of-use, Disassembly, and Termination Stage (Fase de Fin De Utilización, Desmontaje Y Terminación)]])</f>
        <v>6</v>
      </c>
      <c r="AI11" s="39" t="s">
        <v>60</v>
      </c>
      <c r="AJ11" s="68">
        <v>0</v>
      </c>
      <c r="AK11" s="68" t="s">
        <v>61</v>
      </c>
      <c r="AL11" s="42" t="s">
        <v>720</v>
      </c>
      <c r="AM11" s="39" t="s">
        <v>63</v>
      </c>
      <c r="AN11" s="49" t="s">
        <v>721</v>
      </c>
      <c r="AO11" s="47" t="s">
        <v>722</v>
      </c>
      <c r="AP11" s="39"/>
      <c r="AQ11" s="39"/>
    </row>
    <row r="12" spans="1:43" ht="214.5" customHeight="1" x14ac:dyDescent="0.25">
      <c r="A12" s="171">
        <v>11</v>
      </c>
      <c r="B12" s="93" t="s">
        <v>644</v>
      </c>
      <c r="C12" s="93" t="s">
        <v>644</v>
      </c>
      <c r="D12" s="39" t="s">
        <v>713</v>
      </c>
      <c r="E12" s="39" t="s">
        <v>646</v>
      </c>
      <c r="F12" s="39" t="s">
        <v>61</v>
      </c>
      <c r="G12" s="39" t="s">
        <v>714</v>
      </c>
      <c r="H12" s="39" t="s">
        <v>226</v>
      </c>
      <c r="I12" s="39" t="str">
        <f>Tabla1[[#This Row],[Name of the Instrument in English (Nombre del instrumento en Inglés)]] &amp; " (" &amp; Tabla1[[#This Row],[Name of the Instrument in Spanish (Nombre del instrumento en Español)]] &amp;")"</f>
        <v>Orientations for ensuring data protection compliance when using Generative AI systems (Orientaciones para garantizar el cumplimiento de la protección de datos al usar sistemas de IA Generativa)</v>
      </c>
      <c r="J12" s="39" t="s">
        <v>50</v>
      </c>
      <c r="K12" s="68">
        <f>YEAR(Tabla1[[#This Row],[Date of Publication - First Version (Fecha De Publicación - Primera Versión)]])</f>
        <v>2024</v>
      </c>
      <c r="L12" s="40">
        <v>45446</v>
      </c>
      <c r="M12" s="137">
        <v>45958</v>
      </c>
      <c r="N12" s="137">
        <v>45988</v>
      </c>
      <c r="O12" s="39" t="s">
        <v>733</v>
      </c>
      <c r="P12" s="39" t="s">
        <v>734</v>
      </c>
      <c r="Q12" s="39" t="s">
        <v>735</v>
      </c>
      <c r="R12" s="39" t="s">
        <v>734</v>
      </c>
      <c r="S12" s="43" t="s">
        <v>736</v>
      </c>
      <c r="T12" s="39" t="s">
        <v>737</v>
      </c>
      <c r="U12" s="94">
        <v>1</v>
      </c>
      <c r="V12" s="39">
        <v>0</v>
      </c>
      <c r="W12" s="39" t="s">
        <v>738</v>
      </c>
      <c r="X12" s="39">
        <v>0</v>
      </c>
      <c r="Y12" s="39" t="s">
        <v>61</v>
      </c>
      <c r="Z12" s="39" t="s">
        <v>88</v>
      </c>
      <c r="AA12" s="39" t="s">
        <v>606</v>
      </c>
      <c r="AB12" s="39">
        <v>1</v>
      </c>
      <c r="AC12" s="39">
        <v>1</v>
      </c>
      <c r="AD12" s="39">
        <v>1</v>
      </c>
      <c r="AE12" s="39">
        <v>1</v>
      </c>
      <c r="AF12" s="39">
        <v>1</v>
      </c>
      <c r="AG12" s="39">
        <v>0</v>
      </c>
      <c r="AH12" s="39">
        <f>SUM(Tabla1[[#This Row],[Planning, Research, and Design Stage (Fase de Conceptualización, Investigación Y Diseño)]:[End-of-use, Disassembly, and Termination Stage (Fase de Fin De Utilización, Desmontaje Y Terminación)]])</f>
        <v>5</v>
      </c>
      <c r="AI12" s="39" t="s">
        <v>76</v>
      </c>
      <c r="AJ12" s="68">
        <v>0</v>
      </c>
      <c r="AK12" s="68" t="s">
        <v>61</v>
      </c>
      <c r="AL12" s="42" t="s">
        <v>739</v>
      </c>
      <c r="AM12" s="39" t="s">
        <v>63</v>
      </c>
      <c r="AN12" s="49" t="s">
        <v>740</v>
      </c>
      <c r="AO12" s="47" t="s">
        <v>741</v>
      </c>
      <c r="AP12" s="47" t="s">
        <v>742</v>
      </c>
      <c r="AQ12" s="39"/>
    </row>
    <row r="13" spans="1:43" ht="208.5" customHeight="1" x14ac:dyDescent="0.25">
      <c r="A13" s="171">
        <v>12</v>
      </c>
      <c r="B13" s="93" t="s">
        <v>644</v>
      </c>
      <c r="C13" s="93" t="s">
        <v>644</v>
      </c>
      <c r="D13" s="39" t="s">
        <v>713</v>
      </c>
      <c r="E13" s="39" t="s">
        <v>646</v>
      </c>
      <c r="F13" s="39" t="s">
        <v>61</v>
      </c>
      <c r="G13" s="39" t="s">
        <v>723</v>
      </c>
      <c r="H13" s="39" t="s">
        <v>49</v>
      </c>
      <c r="I13" s="39" t="str">
        <f>Tabla1[[#This Row],[Name of the Instrument in English (Nombre del instrumento en Inglés)]] &amp; " (" &amp; Tabla1[[#This Row],[Name of the Instrument in Spanish (Nombre del instrumento en Español)]] &amp;")"</f>
        <v>Proposal for standard contractual clauses for the procurement of Artificial Intelligence -AI- by public organisations (Propuesta de cláusulas contractuales tipo para la adquisición de Inteligencia Artificial -IA- por organizaciones públicas)</v>
      </c>
      <c r="J13" s="39" t="s">
        <v>550</v>
      </c>
      <c r="K13" s="68">
        <f>YEAR(Tabla1[[#This Row],[Date of Publication - First Version (Fecha De Publicación - Primera Versión)]])</f>
        <v>2023</v>
      </c>
      <c r="L13" s="40">
        <v>45020</v>
      </c>
      <c r="M13" s="137">
        <v>45198</v>
      </c>
      <c r="N13" s="137">
        <v>45988</v>
      </c>
      <c r="O13" s="39" t="s">
        <v>227</v>
      </c>
      <c r="P13" s="39" t="s">
        <v>753</v>
      </c>
      <c r="Q13" s="39" t="s">
        <v>754</v>
      </c>
      <c r="R13" s="39" t="s">
        <v>755</v>
      </c>
      <c r="S13" s="43" t="s">
        <v>756</v>
      </c>
      <c r="T13" s="39" t="s">
        <v>757</v>
      </c>
      <c r="U13" s="94">
        <v>0</v>
      </c>
      <c r="V13" s="39">
        <v>0</v>
      </c>
      <c r="W13" s="39" t="s">
        <v>758</v>
      </c>
      <c r="X13" s="39">
        <v>0</v>
      </c>
      <c r="Y13" s="39" t="s">
        <v>61</v>
      </c>
      <c r="Z13" s="39" t="s">
        <v>58</v>
      </c>
      <c r="AA13" s="39" t="s">
        <v>75</v>
      </c>
      <c r="AB13" s="39">
        <v>1</v>
      </c>
      <c r="AC13" s="39">
        <v>1</v>
      </c>
      <c r="AD13" s="39">
        <v>1</v>
      </c>
      <c r="AE13" s="39">
        <v>1</v>
      </c>
      <c r="AF13" s="39">
        <v>1</v>
      </c>
      <c r="AG13" s="39">
        <v>1</v>
      </c>
      <c r="AH13" s="35">
        <f>SUM(Tabla1[[#This Row],[Planning, Research, and Design Stage (Fase de Conceptualización, Investigación Y Diseño)]:[End-of-use, Disassembly, and Termination Stage (Fase de Fin De Utilización, Desmontaje Y Terminación)]])</f>
        <v>6</v>
      </c>
      <c r="AI13" s="35" t="s">
        <v>60</v>
      </c>
      <c r="AJ13" s="68">
        <v>0</v>
      </c>
      <c r="AK13" s="68" t="s">
        <v>61</v>
      </c>
      <c r="AL13" s="42" t="s">
        <v>759</v>
      </c>
      <c r="AM13" s="39" t="s">
        <v>63</v>
      </c>
      <c r="AN13" s="49" t="s">
        <v>760</v>
      </c>
      <c r="AO13" s="47" t="s">
        <v>761</v>
      </c>
      <c r="AP13" s="47" t="s">
        <v>762</v>
      </c>
      <c r="AQ13" s="39"/>
    </row>
    <row r="14" spans="1:43" ht="208.5" customHeight="1" x14ac:dyDescent="0.25">
      <c r="A14" s="171">
        <v>13</v>
      </c>
      <c r="B14" s="93" t="s">
        <v>569</v>
      </c>
      <c r="C14" s="93" t="s">
        <v>796</v>
      </c>
      <c r="D14" s="39" t="s">
        <v>797</v>
      </c>
      <c r="E14" s="39" t="s">
        <v>106</v>
      </c>
      <c r="F14" s="39" t="s">
        <v>61</v>
      </c>
      <c r="G14" s="39" t="s">
        <v>798</v>
      </c>
      <c r="H14" s="39" t="s">
        <v>49</v>
      </c>
      <c r="I14" s="39" t="str">
        <f>Tabla1[[#This Row],[Name of the Instrument in English (Nombre del instrumento en Inglés)]] &amp; " (" &amp; Tabla1[[#This Row],[Name of the Instrument in Spanish (Nombre del instrumento en Español)]] &amp;")"</f>
        <v>India AI Governance Guidelines (Directrices de Gobernanza de IA en India)</v>
      </c>
      <c r="J14" s="39" t="s">
        <v>50</v>
      </c>
      <c r="K14" s="68">
        <f>YEAR(Tabla1[[#This Row],[Date of Publication - First Version (Fecha De Publicación - Primera Versión)]])</f>
        <v>2025</v>
      </c>
      <c r="L14" s="44">
        <v>45966</v>
      </c>
      <c r="M14" s="137">
        <v>45966</v>
      </c>
      <c r="N14" s="134">
        <v>45988</v>
      </c>
      <c r="O14" s="39" t="s">
        <v>277</v>
      </c>
      <c r="P14" s="39" t="s">
        <v>799</v>
      </c>
      <c r="Q14" s="39" t="s">
        <v>800</v>
      </c>
      <c r="R14" s="39" t="s">
        <v>799</v>
      </c>
      <c r="S14" s="43" t="s">
        <v>801</v>
      </c>
      <c r="T14" s="39" t="s">
        <v>802</v>
      </c>
      <c r="U14" s="94">
        <v>1</v>
      </c>
      <c r="V14" s="39">
        <v>0</v>
      </c>
      <c r="W14" s="39" t="s">
        <v>803</v>
      </c>
      <c r="X14" s="39">
        <v>0</v>
      </c>
      <c r="Y14" s="39" t="s">
        <v>61</v>
      </c>
      <c r="Z14" s="39" t="s">
        <v>114</v>
      </c>
      <c r="AA14" s="39" t="s">
        <v>804</v>
      </c>
      <c r="AB14" s="39">
        <v>1</v>
      </c>
      <c r="AC14" s="39">
        <v>1</v>
      </c>
      <c r="AD14" s="39">
        <v>1</v>
      </c>
      <c r="AE14" s="39">
        <v>1</v>
      </c>
      <c r="AF14" s="39">
        <v>1</v>
      </c>
      <c r="AG14" s="39">
        <v>0</v>
      </c>
      <c r="AH14" s="35">
        <f>SUM(Tabla1[[#This Row],[Planning, Research, and Design Stage (Fase de Conceptualización, Investigación Y Diseño)]:[End-of-use, Disassembly, and Termination Stage (Fase de Fin De Utilización, Desmontaje Y Terminación)]])</f>
        <v>5</v>
      </c>
      <c r="AI14" s="35" t="s">
        <v>60</v>
      </c>
      <c r="AJ14" s="68">
        <v>0</v>
      </c>
      <c r="AK14" s="68" t="s">
        <v>61</v>
      </c>
      <c r="AL14" s="42" t="s">
        <v>805</v>
      </c>
      <c r="AM14" s="39" t="s">
        <v>63</v>
      </c>
      <c r="AN14" s="49" t="s">
        <v>806</v>
      </c>
      <c r="AO14" s="47" t="s">
        <v>807</v>
      </c>
      <c r="AP14" s="39"/>
      <c r="AQ14" s="39"/>
    </row>
    <row r="15" spans="1:43" ht="208.5" customHeight="1" x14ac:dyDescent="0.25">
      <c r="A15" s="171">
        <v>14</v>
      </c>
      <c r="B15" s="93" t="s">
        <v>43</v>
      </c>
      <c r="C15" s="93" t="s">
        <v>44</v>
      </c>
      <c r="D15" s="39" t="s">
        <v>925</v>
      </c>
      <c r="E15" s="39" t="s">
        <v>46</v>
      </c>
      <c r="F15" s="39" t="s">
        <v>926</v>
      </c>
      <c r="G15" s="39" t="s">
        <v>927</v>
      </c>
      <c r="H15" s="39" t="s">
        <v>81</v>
      </c>
      <c r="I15" s="39" t="str">
        <f>Tabla1[[#This Row],[Name of the Instrument in English (Nombre del instrumento en Inglés)]] &amp; " (" &amp; Tabla1[[#This Row],[Name of the Instrument in Spanish (Nombre del instrumento en Español)]] &amp;")"</f>
        <v>22 prompts version 1.0 for the different types of criminal hearings (22 prompts versión 1.0 para los distintos tipos de audiencias penales)</v>
      </c>
      <c r="J15" s="39" t="s">
        <v>50</v>
      </c>
      <c r="K15" s="68">
        <f>YEAR(Tabla1[[#This Row],[Date of Publication - First Version (Fecha De Publicación - Primera Versión)]])</f>
        <v>2025</v>
      </c>
      <c r="L15" s="40">
        <v>45958</v>
      </c>
      <c r="M15" s="137">
        <v>45958</v>
      </c>
      <c r="N15" s="137">
        <v>45988</v>
      </c>
      <c r="O15" s="39" t="s">
        <v>82</v>
      </c>
      <c r="P15" s="39" t="s">
        <v>928</v>
      </c>
      <c r="Q15" s="39" t="s">
        <v>928</v>
      </c>
      <c r="R15" s="39" t="s">
        <v>929</v>
      </c>
      <c r="S15" s="43" t="s">
        <v>930</v>
      </c>
      <c r="T15" s="39" t="s">
        <v>931</v>
      </c>
      <c r="U15" s="94">
        <v>1</v>
      </c>
      <c r="V15" s="39">
        <v>1</v>
      </c>
      <c r="W15" s="39" t="s">
        <v>73</v>
      </c>
      <c r="X15" s="39">
        <v>1</v>
      </c>
      <c r="Y15" s="39" t="s">
        <v>932</v>
      </c>
      <c r="Z15" s="39" t="s">
        <v>88</v>
      </c>
      <c r="AA15" s="39" t="s">
        <v>89</v>
      </c>
      <c r="AB15" s="39">
        <v>0</v>
      </c>
      <c r="AC15" s="39">
        <v>0</v>
      </c>
      <c r="AD15" s="39">
        <v>1</v>
      </c>
      <c r="AE15" s="39">
        <v>1</v>
      </c>
      <c r="AF15" s="39">
        <v>0</v>
      </c>
      <c r="AG15" s="39">
        <v>0</v>
      </c>
      <c r="AH15" s="35">
        <f>SUM(Tabla1[[#This Row],[Planning, Research, and Design Stage (Fase de Conceptualización, Investigación Y Diseño)]:[End-of-use, Disassembly, and Termination Stage (Fase de Fin De Utilización, Desmontaje Y Terminación)]])</f>
        <v>2</v>
      </c>
      <c r="AI15" s="35" t="s">
        <v>76</v>
      </c>
      <c r="AJ15" s="68">
        <v>0</v>
      </c>
      <c r="AK15" s="68" t="s">
        <v>61</v>
      </c>
      <c r="AL15" s="42" t="s">
        <v>933</v>
      </c>
      <c r="AM15" s="39" t="s">
        <v>63</v>
      </c>
      <c r="AN15" s="49" t="s">
        <v>934</v>
      </c>
      <c r="AO15" s="47" t="s">
        <v>935</v>
      </c>
      <c r="AP15" s="39"/>
      <c r="AQ15" s="39"/>
    </row>
    <row r="16" spans="1:43" ht="126" x14ac:dyDescent="0.25">
      <c r="A16" s="171">
        <v>15</v>
      </c>
      <c r="B16" s="93" t="s">
        <v>569</v>
      </c>
      <c r="C16" s="93" t="s">
        <v>833</v>
      </c>
      <c r="D16" s="39" t="s">
        <v>956</v>
      </c>
      <c r="E16" s="39" t="s">
        <v>106</v>
      </c>
      <c r="F16" s="39" t="s">
        <v>61</v>
      </c>
      <c r="G16" s="39" t="s">
        <v>957</v>
      </c>
      <c r="H16" s="39" t="s">
        <v>49</v>
      </c>
      <c r="I16" s="39" t="str">
        <f>Tabla1[[#This Row],[Name of the Instrument in English (Nombre del instrumento en Inglés)]] &amp; " (" &amp; Tabla1[[#This Row],[Name of the Instrument in Spanish (Nombre del instrumento en Español)]] &amp;")"</f>
        <v>Generative Artificial Intelligence for Government Guidelines (Directrices sobre Inteligencia Artificial Generativa para el Gobierno)</v>
      </c>
      <c r="J16" s="39" t="s">
        <v>50</v>
      </c>
      <c r="K16" s="68">
        <f>YEAR(Tabla1[[#This Row],[Date of Publication - First Version (Fecha De Publicación - Primera Versión)]])</f>
        <v>2025</v>
      </c>
      <c r="L16" s="44">
        <v>45805</v>
      </c>
      <c r="M16" s="137">
        <v>45805</v>
      </c>
      <c r="N16" s="134">
        <v>45988</v>
      </c>
      <c r="O16" s="39" t="s">
        <v>277</v>
      </c>
      <c r="P16" s="39" t="s">
        <v>958</v>
      </c>
      <c r="Q16" s="39" t="s">
        <v>959</v>
      </c>
      <c r="R16" s="39" t="s">
        <v>958</v>
      </c>
      <c r="S16" s="43" t="s">
        <v>960</v>
      </c>
      <c r="T16" s="39" t="s">
        <v>961</v>
      </c>
      <c r="U16" s="94">
        <v>1</v>
      </c>
      <c r="V16" s="39">
        <v>1</v>
      </c>
      <c r="W16" s="39" t="s">
        <v>962</v>
      </c>
      <c r="X16" s="39">
        <v>0</v>
      </c>
      <c r="Y16" s="39" t="s">
        <v>61</v>
      </c>
      <c r="Z16" s="39" t="s">
        <v>58</v>
      </c>
      <c r="AA16" s="39" t="s">
        <v>59</v>
      </c>
      <c r="AB16" s="39">
        <v>1</v>
      </c>
      <c r="AC16" s="39">
        <v>1</v>
      </c>
      <c r="AD16" s="39">
        <v>1</v>
      </c>
      <c r="AE16" s="39">
        <v>1</v>
      </c>
      <c r="AF16" s="39">
        <v>1</v>
      </c>
      <c r="AG16" s="39">
        <v>0</v>
      </c>
      <c r="AH16" s="35">
        <f>SUM(Tabla1[[#This Row],[Planning, Research, and Design Stage (Fase de Conceptualización, Investigación Y Diseño)]:[End-of-use, Disassembly, and Termination Stage (Fase de Fin De Utilización, Desmontaje Y Terminación)]])</f>
        <v>5</v>
      </c>
      <c r="AI16" s="35" t="s">
        <v>76</v>
      </c>
      <c r="AJ16" s="68">
        <v>0</v>
      </c>
      <c r="AK16" s="68" t="s">
        <v>61</v>
      </c>
      <c r="AL16" s="42" t="s">
        <v>963</v>
      </c>
      <c r="AM16" s="39" t="s">
        <v>63</v>
      </c>
      <c r="AN16" s="49" t="s">
        <v>964</v>
      </c>
      <c r="AO16" s="47" t="s">
        <v>965</v>
      </c>
      <c r="AP16" s="39"/>
      <c r="AQ16" s="39"/>
    </row>
    <row r="17" spans="1:43" ht="222.75" customHeight="1" x14ac:dyDescent="0.25">
      <c r="A17" s="171">
        <v>16</v>
      </c>
      <c r="B17" s="93" t="s">
        <v>644</v>
      </c>
      <c r="C17" s="93" t="s">
        <v>780</v>
      </c>
      <c r="D17" s="39" t="s">
        <v>981</v>
      </c>
      <c r="E17" s="39" t="s">
        <v>106</v>
      </c>
      <c r="F17" s="39" t="s">
        <v>61</v>
      </c>
      <c r="G17" s="39" t="s">
        <v>982</v>
      </c>
      <c r="H17" s="39" t="s">
        <v>226</v>
      </c>
      <c r="I17" s="39" t="str">
        <f>Tabla1[[#This Row],[Name of the Instrument in English (Nombre del instrumento en Inglés)]] &amp; " (" &amp; Tabla1[[#This Row],[Name of the Instrument in Spanish (Nombre del instrumento en Español)]] &amp;")"</f>
        <v>General Policy for the Use of Generative AI in Administrative Processes of the AEPD (Política General para el Uso de IA Generativa en Procesos Administrativos de la AEPD)</v>
      </c>
      <c r="J17" s="39" t="s">
        <v>316</v>
      </c>
      <c r="K17" s="68">
        <f>YEAR(Tabla1[[#This Row],[Date of Publication - First Version (Fecha De Publicación - Primera Versión)]])</f>
        <v>2025</v>
      </c>
      <c r="L17" s="40">
        <v>45988</v>
      </c>
      <c r="M17" s="40">
        <v>45988</v>
      </c>
      <c r="N17" s="137">
        <v>45988</v>
      </c>
      <c r="O17" s="39" t="s">
        <v>983</v>
      </c>
      <c r="P17" s="39" t="s">
        <v>984</v>
      </c>
      <c r="Q17" s="39" t="s">
        <v>984</v>
      </c>
      <c r="R17" s="39" t="s">
        <v>985</v>
      </c>
      <c r="S17" s="43" t="s">
        <v>986</v>
      </c>
      <c r="T17" s="39" t="s">
        <v>982</v>
      </c>
      <c r="U17" s="148">
        <v>1</v>
      </c>
      <c r="V17" s="39">
        <v>1</v>
      </c>
      <c r="W17" s="39" t="s">
        <v>987</v>
      </c>
      <c r="X17" s="39">
        <v>0</v>
      </c>
      <c r="Y17" s="39" t="s">
        <v>61</v>
      </c>
      <c r="Z17" s="39" t="s">
        <v>88</v>
      </c>
      <c r="AA17" s="39" t="s">
        <v>606</v>
      </c>
      <c r="AB17" s="39">
        <v>1</v>
      </c>
      <c r="AC17" s="39">
        <v>1</v>
      </c>
      <c r="AD17" s="39">
        <v>1</v>
      </c>
      <c r="AE17" s="39">
        <v>1</v>
      </c>
      <c r="AF17" s="39">
        <v>1</v>
      </c>
      <c r="AG17" s="39">
        <v>1</v>
      </c>
      <c r="AH17" s="35">
        <f>SUM(Tabla1[[#This Row],[Planning, Research, and Design Stage (Fase de Conceptualización, Investigación Y Diseño)]:[End-of-use, Disassembly, and Termination Stage (Fase de Fin De Utilización, Desmontaje Y Terminación)]])</f>
        <v>6</v>
      </c>
      <c r="AI17" s="35" t="s">
        <v>76</v>
      </c>
      <c r="AJ17" s="68">
        <v>0</v>
      </c>
      <c r="AK17" s="68" t="s">
        <v>61</v>
      </c>
      <c r="AL17" s="42" t="s">
        <v>988</v>
      </c>
      <c r="AM17" s="39" t="s">
        <v>63</v>
      </c>
      <c r="AN17" s="49" t="s">
        <v>989</v>
      </c>
      <c r="AO17" s="39"/>
      <c r="AP17" s="39"/>
      <c r="AQ17" s="39"/>
    </row>
    <row r="18" spans="1:43" ht="222.75" customHeight="1" x14ac:dyDescent="0.25">
      <c r="A18" s="171">
        <v>17</v>
      </c>
      <c r="B18" s="95" t="s">
        <v>569</v>
      </c>
      <c r="C18" s="95" t="s">
        <v>570</v>
      </c>
      <c r="D18" s="39" t="s">
        <v>851</v>
      </c>
      <c r="E18" s="39" t="s">
        <v>106</v>
      </c>
      <c r="F18" s="39" t="s">
        <v>61</v>
      </c>
      <c r="G18" s="39" t="s">
        <v>852</v>
      </c>
      <c r="H18" s="39" t="s">
        <v>49</v>
      </c>
      <c r="I18" s="39" t="str">
        <f>Tabla1[[#This Row],[Name of the Instrument in English (Nombre del instrumento en Inglés)]] &amp; " (" &amp; Tabla1[[#This Row],[Name of the Instrument in Spanish (Nombre del instrumento en Español)]] &amp;")"</f>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v>
      </c>
      <c r="J18" s="39" t="s">
        <v>50</v>
      </c>
      <c r="K18" s="39">
        <f>YEAR(Tabla1[[#This Row],[Date of Publication - First Version (Fecha De Publicación - Primera Versión)]])</f>
        <v>2025</v>
      </c>
      <c r="L18" s="44">
        <v>45804</v>
      </c>
      <c r="M18" s="134">
        <v>45804</v>
      </c>
      <c r="N18" s="134">
        <v>45988</v>
      </c>
      <c r="O18" s="39" t="s">
        <v>853</v>
      </c>
      <c r="P18" s="39" t="s">
        <v>854</v>
      </c>
      <c r="Q18" s="39" t="s">
        <v>855</v>
      </c>
      <c r="R18" s="39" t="s">
        <v>856</v>
      </c>
      <c r="S18" s="43" t="s">
        <v>857</v>
      </c>
      <c r="T18" s="39" t="s">
        <v>858</v>
      </c>
      <c r="U18" s="93">
        <v>1</v>
      </c>
      <c r="V18" s="95">
        <v>1</v>
      </c>
      <c r="W18" s="68" t="s">
        <v>859</v>
      </c>
      <c r="X18" s="39">
        <v>1</v>
      </c>
      <c r="Y18" s="39" t="s">
        <v>860</v>
      </c>
      <c r="Z18" s="39" t="s">
        <v>58</v>
      </c>
      <c r="AA18" s="39" t="s">
        <v>59</v>
      </c>
      <c r="AB18" s="39">
        <v>1</v>
      </c>
      <c r="AC18" s="39">
        <v>1</v>
      </c>
      <c r="AD18" s="39">
        <v>1</v>
      </c>
      <c r="AE18" s="39">
        <v>1</v>
      </c>
      <c r="AF18" s="39">
        <v>1</v>
      </c>
      <c r="AG18" s="39">
        <v>0</v>
      </c>
      <c r="AH18" s="35">
        <f>SUM(Tabla1[[#This Row],[Planning, Research, and Design Stage (Fase de Conceptualización, Investigación Y Diseño)]:[End-of-use, Disassembly, and Termination Stage (Fase de Fin De Utilización, Desmontaje Y Terminación)]])</f>
        <v>5</v>
      </c>
      <c r="AI18" s="35" t="s">
        <v>76</v>
      </c>
      <c r="AJ18" s="68">
        <v>0</v>
      </c>
      <c r="AK18" s="68" t="s">
        <v>61</v>
      </c>
      <c r="AL18" s="42" t="s">
        <v>861</v>
      </c>
      <c r="AM18" s="39" t="s">
        <v>63</v>
      </c>
      <c r="AN18" s="47" t="s">
        <v>862</v>
      </c>
      <c r="AO18" s="47" t="s">
        <v>863</v>
      </c>
      <c r="AP18" s="47" t="s">
        <v>864</v>
      </c>
      <c r="AQ18" s="39"/>
    </row>
    <row r="19" spans="1:43" ht="222.75" customHeight="1" x14ac:dyDescent="0.25">
      <c r="A19" s="171">
        <v>18</v>
      </c>
      <c r="B19" s="93" t="s">
        <v>43</v>
      </c>
      <c r="C19" s="93" t="s">
        <v>44</v>
      </c>
      <c r="D19" s="39" t="s">
        <v>45</v>
      </c>
      <c r="E19" s="39" t="s">
        <v>46</v>
      </c>
      <c r="F19" s="39" t="s">
        <v>131</v>
      </c>
      <c r="G19" s="39" t="s">
        <v>132</v>
      </c>
      <c r="H19" s="39" t="s">
        <v>81</v>
      </c>
      <c r="I19" s="39"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J19" s="39" t="s">
        <v>50</v>
      </c>
      <c r="K19" s="68">
        <f>YEAR(Tabla1[[#This Row],[Date of Publication - First Version (Fecha De Publicación - Primera Versión)]])</f>
        <v>2025</v>
      </c>
      <c r="L19" s="44">
        <v>45748</v>
      </c>
      <c r="M19" s="44">
        <v>45748</v>
      </c>
      <c r="N19" s="134">
        <v>45947</v>
      </c>
      <c r="O19" s="39" t="s">
        <v>133</v>
      </c>
      <c r="P19" s="39" t="s">
        <v>134</v>
      </c>
      <c r="Q19" s="39" t="s">
        <v>134</v>
      </c>
      <c r="R19" s="39" t="s">
        <v>135</v>
      </c>
      <c r="S19" s="43" t="s">
        <v>136</v>
      </c>
      <c r="T19" s="39" t="s">
        <v>137</v>
      </c>
      <c r="U19" s="94">
        <v>1</v>
      </c>
      <c r="V19" s="39">
        <v>1</v>
      </c>
      <c r="W19" s="39" t="s">
        <v>138</v>
      </c>
      <c r="X19" s="39">
        <v>1</v>
      </c>
      <c r="Y19" s="39" t="s">
        <v>139</v>
      </c>
      <c r="Z19" s="39" t="s">
        <v>88</v>
      </c>
      <c r="AA19" s="39" t="s">
        <v>89</v>
      </c>
      <c r="AB19" s="39">
        <v>1</v>
      </c>
      <c r="AC19" s="39">
        <v>1</v>
      </c>
      <c r="AD19" s="39">
        <v>0</v>
      </c>
      <c r="AE19" s="39">
        <v>1</v>
      </c>
      <c r="AF19" s="39">
        <v>1</v>
      </c>
      <c r="AG19" s="39">
        <v>0</v>
      </c>
      <c r="AH19" s="35">
        <f>SUM(Tabla1[[#This Row],[Planning, Research, and Design Stage (Fase de Conceptualización, Investigación Y Diseño)]:[End-of-use, Disassembly, and Termination Stage (Fase de Fin De Utilización, Desmontaje Y Terminación)]])</f>
        <v>4</v>
      </c>
      <c r="AI19" s="35" t="s">
        <v>76</v>
      </c>
      <c r="AJ19" s="68">
        <v>0</v>
      </c>
      <c r="AK19" s="68" t="s">
        <v>61</v>
      </c>
      <c r="AL19" s="42" t="s">
        <v>140</v>
      </c>
      <c r="AM19" s="39" t="s">
        <v>63</v>
      </c>
      <c r="AN19" s="232" t="s">
        <v>141</v>
      </c>
      <c r="AO19" s="47" t="s">
        <v>142</v>
      </c>
      <c r="AP19" s="39"/>
      <c r="AQ19" s="39"/>
    </row>
    <row r="20" spans="1:43" ht="222.75" customHeight="1" x14ac:dyDescent="0.25">
      <c r="A20" s="171">
        <v>19</v>
      </c>
      <c r="B20" s="95" t="s">
        <v>644</v>
      </c>
      <c r="C20" s="95" t="s">
        <v>667</v>
      </c>
      <c r="D20" s="39" t="s">
        <v>668</v>
      </c>
      <c r="E20" s="39" t="s">
        <v>106</v>
      </c>
      <c r="F20" s="39" t="s">
        <v>61</v>
      </c>
      <c r="G20" s="39" t="s">
        <v>669</v>
      </c>
      <c r="H20" s="39" t="s">
        <v>49</v>
      </c>
      <c r="I20" s="39" t="str">
        <f>Tabla1[[#This Row],[Name of the Instrument in English (Nombre del instrumento en Inglés)]] &amp; " (" &amp; Tabla1[[#This Row],[Name of the Instrument in Spanish (Nombre del instrumento en Español)]] &amp;")"</f>
        <v>Guide for Public Authorities on the Responsible Use of Generative Artificial Intelligence (Guía para autoridades públicas sobre el uso responsable de inteligencia artificial generativa)</v>
      </c>
      <c r="J20" s="39" t="s">
        <v>50</v>
      </c>
      <c r="K20" s="68">
        <f>YEAR(Tabla1[[#This Row],[Date of Publication - First Version (Fecha De Publicación - Primera Versión)]])</f>
        <v>2024</v>
      </c>
      <c r="L20" s="44">
        <v>45292</v>
      </c>
      <c r="M20" s="137">
        <v>45362</v>
      </c>
      <c r="N20" s="134">
        <v>45947</v>
      </c>
      <c r="O20" s="39" t="s">
        <v>277</v>
      </c>
      <c r="P20" s="39" t="s">
        <v>670</v>
      </c>
      <c r="Q20" s="39" t="s">
        <v>671</v>
      </c>
      <c r="R20" s="39" t="s">
        <v>672</v>
      </c>
      <c r="S20" s="43" t="s">
        <v>673</v>
      </c>
      <c r="T20" s="39" t="s">
        <v>674</v>
      </c>
      <c r="U20" s="94">
        <v>1</v>
      </c>
      <c r="V20" s="35">
        <v>0</v>
      </c>
      <c r="W20" s="35" t="s">
        <v>675</v>
      </c>
      <c r="X20" s="39">
        <v>0</v>
      </c>
      <c r="Y20" s="39" t="s">
        <v>61</v>
      </c>
      <c r="Z20" s="39" t="s">
        <v>58</v>
      </c>
      <c r="AA20" s="39" t="s">
        <v>59</v>
      </c>
      <c r="AB20" s="39">
        <v>1</v>
      </c>
      <c r="AC20" s="39">
        <v>1</v>
      </c>
      <c r="AD20" s="39">
        <v>1</v>
      </c>
      <c r="AE20" s="39">
        <v>1</v>
      </c>
      <c r="AF20" s="39">
        <v>1</v>
      </c>
      <c r="AG20" s="39">
        <v>0</v>
      </c>
      <c r="AH20" s="35">
        <f>SUM(Tabla1[[#This Row],[Planning, Research, and Design Stage (Fase de Conceptualización, Investigación Y Diseño)]:[End-of-use, Disassembly, and Termination Stage (Fase de Fin De Utilización, Desmontaje Y Terminación)]])</f>
        <v>5</v>
      </c>
      <c r="AI20" s="35" t="s">
        <v>76</v>
      </c>
      <c r="AJ20" s="68">
        <v>1</v>
      </c>
      <c r="AK20" s="68" t="s">
        <v>676</v>
      </c>
      <c r="AL20" s="42" t="s">
        <v>677</v>
      </c>
      <c r="AM20" s="47" t="s">
        <v>63</v>
      </c>
      <c r="AN20" s="49" t="s">
        <v>678</v>
      </c>
      <c r="AO20" s="47" t="s">
        <v>679</v>
      </c>
      <c r="AP20" s="47" t="s">
        <v>680</v>
      </c>
      <c r="AQ20" s="47" t="s">
        <v>681</v>
      </c>
    </row>
    <row r="21" spans="1:43" ht="177" customHeight="1" x14ac:dyDescent="0.25">
      <c r="A21" s="171">
        <v>20</v>
      </c>
      <c r="B21" s="93" t="s">
        <v>569</v>
      </c>
      <c r="C21" s="93" t="s">
        <v>833</v>
      </c>
      <c r="D21" s="39" t="s">
        <v>834</v>
      </c>
      <c r="E21" s="39" t="s">
        <v>106</v>
      </c>
      <c r="F21" s="39" t="s">
        <v>61</v>
      </c>
      <c r="G21" s="39" t="s">
        <v>835</v>
      </c>
      <c r="H21" s="39" t="s">
        <v>49</v>
      </c>
      <c r="I21" s="39" t="str">
        <f>Tabla1[[#This Row],[Name of the Instrument in English (Nombre del instrumento en Inglés)]] &amp; " (" &amp; Tabla1[[#This Row],[Name of the Instrument in Spanish (Nombre del instrumento en Español)]] &amp;")"</f>
        <v>Guiding principles for the development of machine learning-based technologies (Principios orientadores para el desarrollo de tecnologías basadas en aprendizaje automático)</v>
      </c>
      <c r="J21" s="39" t="s">
        <v>50</v>
      </c>
      <c r="K21" s="68">
        <f>YEAR(Tabla1[[#This Row],[Date of Publication - First Version (Fecha De Publicación - Primera Versión)]])</f>
        <v>2023</v>
      </c>
      <c r="L21" s="40">
        <v>45019</v>
      </c>
      <c r="M21" s="137">
        <v>45188</v>
      </c>
      <c r="N21" s="137">
        <v>45947</v>
      </c>
      <c r="O21" s="39" t="s">
        <v>409</v>
      </c>
      <c r="P21" s="39" t="s">
        <v>836</v>
      </c>
      <c r="Q21" s="39" t="s">
        <v>837</v>
      </c>
      <c r="R21" s="39" t="s">
        <v>838</v>
      </c>
      <c r="S21" s="43" t="s">
        <v>839</v>
      </c>
      <c r="T21" s="39" t="s">
        <v>840</v>
      </c>
      <c r="U21" s="94">
        <v>1</v>
      </c>
      <c r="V21" s="39">
        <v>0</v>
      </c>
      <c r="W21" s="39" t="s">
        <v>841</v>
      </c>
      <c r="X21" s="39">
        <v>0</v>
      </c>
      <c r="Y21" s="39" t="s">
        <v>61</v>
      </c>
      <c r="Z21" s="39" t="s">
        <v>842</v>
      </c>
      <c r="AA21" s="39" t="s">
        <v>843</v>
      </c>
      <c r="AB21" s="39">
        <v>1</v>
      </c>
      <c r="AC21" s="39">
        <v>1</v>
      </c>
      <c r="AD21" s="39">
        <v>1</v>
      </c>
      <c r="AE21" s="39">
        <v>1</v>
      </c>
      <c r="AF21" s="39">
        <v>1</v>
      </c>
      <c r="AG21" s="39">
        <v>0</v>
      </c>
      <c r="AH21" s="39">
        <f>SUM(Tabla1[[#This Row],[Planning, Research, and Design Stage (Fase de Conceptualización, Investigación Y Diseño)]:[End-of-use, Disassembly, and Termination Stage (Fase de Fin De Utilización, Desmontaje Y Terminación)]])</f>
        <v>5</v>
      </c>
      <c r="AI21" s="39" t="s">
        <v>60</v>
      </c>
      <c r="AJ21" s="68">
        <v>1</v>
      </c>
      <c r="AK21" s="68" t="s">
        <v>844</v>
      </c>
      <c r="AL21" s="42" t="s">
        <v>845</v>
      </c>
      <c r="AM21" s="39" t="s">
        <v>846</v>
      </c>
      <c r="AN21" s="49" t="s">
        <v>847</v>
      </c>
      <c r="AO21" s="47" t="s">
        <v>848</v>
      </c>
      <c r="AP21" s="47" t="s">
        <v>849</v>
      </c>
      <c r="AQ21" s="47" t="s">
        <v>850</v>
      </c>
    </row>
    <row r="22" spans="1:43" ht="189" x14ac:dyDescent="0.25">
      <c r="A22" s="171">
        <v>21</v>
      </c>
      <c r="B22" s="93" t="s">
        <v>43</v>
      </c>
      <c r="C22" s="93" t="s">
        <v>406</v>
      </c>
      <c r="D22" s="39" t="s">
        <v>865</v>
      </c>
      <c r="E22" s="39" t="s">
        <v>106</v>
      </c>
      <c r="F22" s="39" t="s">
        <v>61</v>
      </c>
      <c r="G22" s="39" t="s">
        <v>866</v>
      </c>
      <c r="H22" s="39" t="s">
        <v>49</v>
      </c>
      <c r="I22" s="39" t="str">
        <f>Tabla1[[#This Row],[Name of the Instrument in English (Nombre del instrumento en Inglés)]] &amp; " (" &amp; Tabla1[[#This Row],[Name of the Instrument in Spanish (Nombre del instrumento en Español)]] &amp;")"</f>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v>
      </c>
      <c r="J22" s="39" t="s">
        <v>96</v>
      </c>
      <c r="K22" s="68">
        <f>YEAR(Tabla1[[#This Row],[Date of Publication - First Version (Fecha De Publicación - Primera Versión)]])</f>
        <v>2018</v>
      </c>
      <c r="L22" s="44">
        <v>43403</v>
      </c>
      <c r="M22" s="134">
        <v>43422</v>
      </c>
      <c r="N22" s="134">
        <v>45947</v>
      </c>
      <c r="O22" s="39" t="s">
        <v>867</v>
      </c>
      <c r="P22" s="39" t="s">
        <v>868</v>
      </c>
      <c r="Q22" s="39" t="s">
        <v>868</v>
      </c>
      <c r="R22" s="39" t="s">
        <v>869</v>
      </c>
      <c r="S22" s="43" t="s">
        <v>870</v>
      </c>
      <c r="T22" s="39" t="s">
        <v>871</v>
      </c>
      <c r="U22" s="94">
        <v>1</v>
      </c>
      <c r="V22" s="39">
        <v>0</v>
      </c>
      <c r="W22" s="39" t="s">
        <v>872</v>
      </c>
      <c r="X22" s="39">
        <v>0</v>
      </c>
      <c r="Y22" s="39" t="s">
        <v>61</v>
      </c>
      <c r="Z22" s="39" t="s">
        <v>58</v>
      </c>
      <c r="AA22" s="39" t="s">
        <v>59</v>
      </c>
      <c r="AB22" s="39">
        <v>1</v>
      </c>
      <c r="AC22" s="39">
        <v>1</v>
      </c>
      <c r="AD22" s="39">
        <v>1</v>
      </c>
      <c r="AE22" s="39">
        <v>1</v>
      </c>
      <c r="AF22" s="39">
        <v>1</v>
      </c>
      <c r="AG22" s="39">
        <v>0</v>
      </c>
      <c r="AH22" s="35">
        <f>SUM(Tabla1[[#This Row],[Planning, Research, and Design Stage (Fase de Conceptualización, Investigación Y Diseño)]:[End-of-use, Disassembly, and Termination Stage (Fase de Fin De Utilización, Desmontaje Y Terminación)]])</f>
        <v>5</v>
      </c>
      <c r="AI22" s="35" t="s">
        <v>60</v>
      </c>
      <c r="AJ22" s="68">
        <v>1</v>
      </c>
      <c r="AK22" s="68" t="s">
        <v>844</v>
      </c>
      <c r="AL22" s="42" t="s">
        <v>873</v>
      </c>
      <c r="AM22" s="39" t="s">
        <v>63</v>
      </c>
      <c r="AN22" s="49" t="s">
        <v>874</v>
      </c>
      <c r="AO22" s="47" t="s">
        <v>875</v>
      </c>
      <c r="AP22" s="39"/>
      <c r="AQ22" s="39"/>
    </row>
    <row r="23" spans="1:43" ht="220.5" x14ac:dyDescent="0.25">
      <c r="A23" s="171">
        <v>22</v>
      </c>
      <c r="B23" s="93" t="s">
        <v>644</v>
      </c>
      <c r="C23" s="93" t="s">
        <v>966</v>
      </c>
      <c r="D23" s="39" t="s">
        <v>967</v>
      </c>
      <c r="E23" s="39" t="s">
        <v>106</v>
      </c>
      <c r="F23" s="39" t="s">
        <v>61</v>
      </c>
      <c r="G23" s="39" t="s">
        <v>968</v>
      </c>
      <c r="H23" s="39" t="s">
        <v>49</v>
      </c>
      <c r="I23" s="39" t="str">
        <f>Tabla1[[#This Row],[Name of the Instrument in English (Nombre del instrumento en Inglés)]] &amp; " (" &amp; Tabla1[[#This Row],[Name of the Instrument in Spanish (Nombre del instrumento en Español)]] &amp;")"</f>
        <v>Ethical Guidelines for Development, Implementation and Use of Robust and Accountable Artificial Intelligence (Directrices Éticas para el Desarrollo, Implementación y Uso de Inteligencia Artificial Robusta y Responsable)</v>
      </c>
      <c r="J23" s="39" t="s">
        <v>50</v>
      </c>
      <c r="K23" s="68">
        <f>YEAR(Tabla1[[#This Row],[Date of Publication - First Version (Fecha De Publicación - Primera Versión)]])</f>
        <v>2023</v>
      </c>
      <c r="L23" s="44">
        <v>44958</v>
      </c>
      <c r="M23" s="137">
        <v>45009</v>
      </c>
      <c r="N23" s="134">
        <v>45947</v>
      </c>
      <c r="O23" s="39" t="s">
        <v>108</v>
      </c>
      <c r="P23" s="39" t="s">
        <v>969</v>
      </c>
      <c r="Q23" s="39" t="s">
        <v>970</v>
      </c>
      <c r="R23" s="39" t="s">
        <v>971</v>
      </c>
      <c r="S23" s="43" t="s">
        <v>972</v>
      </c>
      <c r="T23" s="39" t="s">
        <v>973</v>
      </c>
      <c r="U23" s="148">
        <v>1</v>
      </c>
      <c r="V23" s="39">
        <v>0</v>
      </c>
      <c r="W23" s="39" t="s">
        <v>974</v>
      </c>
      <c r="X23" s="39">
        <v>1</v>
      </c>
      <c r="Y23" s="39" t="s">
        <v>975</v>
      </c>
      <c r="Z23" s="39" t="s">
        <v>58</v>
      </c>
      <c r="AA23" s="39" t="s">
        <v>75</v>
      </c>
      <c r="AB23" s="39">
        <v>1</v>
      </c>
      <c r="AC23" s="39">
        <v>1</v>
      </c>
      <c r="AD23" s="39">
        <v>1</v>
      </c>
      <c r="AE23" s="39">
        <v>1</v>
      </c>
      <c r="AF23" s="39">
        <v>1</v>
      </c>
      <c r="AG23" s="39">
        <v>1</v>
      </c>
      <c r="AH23" s="35">
        <f>SUM(Tabla1[[#This Row],[Planning, Research, and Design Stage (Fase de Conceptualización, Investigación Y Diseño)]:[End-of-use, Disassembly, and Termination Stage (Fase de Fin De Utilización, Desmontaje Y Terminación)]])</f>
        <v>6</v>
      </c>
      <c r="AI23" s="35" t="s">
        <v>60</v>
      </c>
      <c r="AJ23" s="68">
        <v>1</v>
      </c>
      <c r="AK23" s="68" t="s">
        <v>844</v>
      </c>
      <c r="AL23" s="42" t="s">
        <v>976</v>
      </c>
      <c r="AM23" s="39" t="s">
        <v>63</v>
      </c>
      <c r="AN23" s="49" t="s">
        <v>977</v>
      </c>
      <c r="AO23" s="47" t="s">
        <v>978</v>
      </c>
      <c r="AP23" s="47" t="s">
        <v>979</v>
      </c>
      <c r="AQ23" s="47" t="s">
        <v>980</v>
      </c>
    </row>
    <row r="24" spans="1:43" ht="157.5" x14ac:dyDescent="0.25">
      <c r="A24" s="171">
        <v>23</v>
      </c>
      <c r="B24" s="95" t="s">
        <v>644</v>
      </c>
      <c r="C24" s="95" t="s">
        <v>667</v>
      </c>
      <c r="D24" s="39" t="s">
        <v>990</v>
      </c>
      <c r="E24" s="39" t="s">
        <v>106</v>
      </c>
      <c r="F24" s="39" t="s">
        <v>61</v>
      </c>
      <c r="G24" s="39" t="s">
        <v>991</v>
      </c>
      <c r="H24" s="39" t="s">
        <v>226</v>
      </c>
      <c r="I24" s="39" t="str">
        <f>Tabla1[[#This Row],[Name of the Instrument in English (Nombre del instrumento en Inglés)]] &amp; " (" &amp; Tabla1[[#This Row],[Name of the Instrument in Spanish (Nombre del instrumento en Español)]] &amp;")"</f>
        <v>Guidelines for Generative AI in Public Administration (Directrices para la inteligencia artificial generativa en la administración pública)</v>
      </c>
      <c r="J24" s="39" t="s">
        <v>50</v>
      </c>
      <c r="K24" s="39">
        <f>YEAR(Tabla1[[#This Row],[Date of Publication - First Version (Fecha De Publicación - Primera Versión)]])</f>
        <v>2025</v>
      </c>
      <c r="L24" s="44">
        <v>45706</v>
      </c>
      <c r="M24" s="134">
        <v>45943</v>
      </c>
      <c r="N24" s="134">
        <v>45947</v>
      </c>
      <c r="O24" s="39" t="s">
        <v>992</v>
      </c>
      <c r="P24" s="39" t="s">
        <v>993</v>
      </c>
      <c r="Q24" s="39" t="s">
        <v>994</v>
      </c>
      <c r="R24" s="39" t="s">
        <v>995</v>
      </c>
      <c r="S24" s="43" t="s">
        <v>996</v>
      </c>
      <c r="T24" s="39" t="s">
        <v>997</v>
      </c>
      <c r="U24" s="95">
        <v>1</v>
      </c>
      <c r="V24" s="35">
        <v>0</v>
      </c>
      <c r="W24" s="35" t="s">
        <v>998</v>
      </c>
      <c r="X24" s="39">
        <v>0</v>
      </c>
      <c r="Y24" s="39" t="s">
        <v>61</v>
      </c>
      <c r="Z24" s="39" t="s">
        <v>58</v>
      </c>
      <c r="AA24" s="39" t="s">
        <v>59</v>
      </c>
      <c r="AB24" s="39">
        <v>1</v>
      </c>
      <c r="AC24" s="39">
        <v>1</v>
      </c>
      <c r="AD24" s="39">
        <v>1</v>
      </c>
      <c r="AE24" s="39">
        <v>1</v>
      </c>
      <c r="AF24" s="39">
        <v>1</v>
      </c>
      <c r="AG24" s="39">
        <v>1</v>
      </c>
      <c r="AH24" s="35">
        <f>SUM(Tabla1[[#This Row],[Planning, Research, and Design Stage (Fase de Conceptualización, Investigación Y Diseño)]:[End-of-use, Disassembly, and Termination Stage (Fase de Fin De Utilización, Desmontaje Y Terminación)]])</f>
        <v>6</v>
      </c>
      <c r="AI24" s="35" t="s">
        <v>76</v>
      </c>
      <c r="AJ24" s="68">
        <v>1</v>
      </c>
      <c r="AK24" s="68" t="s">
        <v>844</v>
      </c>
      <c r="AL24" s="42" t="s">
        <v>999</v>
      </c>
      <c r="AM24" s="39" t="s">
        <v>1000</v>
      </c>
      <c r="AN24" s="47" t="s">
        <v>1001</v>
      </c>
      <c r="AO24" s="47" t="s">
        <v>1002</v>
      </c>
      <c r="AP24" s="39"/>
      <c r="AQ24" s="39"/>
    </row>
    <row r="25" spans="1:43" ht="126" x14ac:dyDescent="0.25">
      <c r="A25" s="171">
        <v>24</v>
      </c>
      <c r="B25" s="95" t="s">
        <v>569</v>
      </c>
      <c r="C25" s="95" t="s">
        <v>1003</v>
      </c>
      <c r="D25" s="39" t="s">
        <v>1004</v>
      </c>
      <c r="E25" s="39" t="s">
        <v>106</v>
      </c>
      <c r="F25" s="39" t="s">
        <v>61</v>
      </c>
      <c r="G25" s="39" t="s">
        <v>1005</v>
      </c>
      <c r="H25" s="39" t="s">
        <v>49</v>
      </c>
      <c r="I25" s="39" t="str">
        <f>Tabla1[[#This Row],[Name of the Instrument in English (Nombre del instrumento en Inglés)]] &amp; " (" &amp; Tabla1[[#This Row],[Name of the Instrument in Spanish (Nombre del instrumento en Español)]] &amp;")"</f>
        <v>Digital Thailand – AI Ethics Guideline (Guía de Ética de la Inteligencia Artificial de Tailandia Digital)</v>
      </c>
      <c r="J25" s="39" t="s">
        <v>50</v>
      </c>
      <c r="K25" s="68">
        <f>YEAR(Tabla1[[#This Row],[Date of Publication - First Version (Fecha De Publicación - Primera Versión)]])</f>
        <v>2021</v>
      </c>
      <c r="L25" s="44">
        <v>44197</v>
      </c>
      <c r="M25" s="40">
        <v>44197</v>
      </c>
      <c r="N25" s="134">
        <v>45947</v>
      </c>
      <c r="O25" s="39">
        <v>2021</v>
      </c>
      <c r="P25" s="39" t="s">
        <v>1006</v>
      </c>
      <c r="Q25" s="39" t="s">
        <v>1007</v>
      </c>
      <c r="R25" s="39" t="s">
        <v>1008</v>
      </c>
      <c r="S25" s="43" t="s">
        <v>1009</v>
      </c>
      <c r="T25" s="39" t="s">
        <v>1010</v>
      </c>
      <c r="U25" s="93">
        <v>1</v>
      </c>
      <c r="V25" s="95">
        <v>0</v>
      </c>
      <c r="W25" s="35" t="s">
        <v>1011</v>
      </c>
      <c r="X25" s="39">
        <v>0</v>
      </c>
      <c r="Y25" s="39" t="s">
        <v>61</v>
      </c>
      <c r="Z25" s="39" t="s">
        <v>58</v>
      </c>
      <c r="AA25" s="39" t="s">
        <v>75</v>
      </c>
      <c r="AB25" s="39">
        <v>1</v>
      </c>
      <c r="AC25" s="39">
        <v>1</v>
      </c>
      <c r="AD25" s="39">
        <v>1</v>
      </c>
      <c r="AE25" s="39">
        <v>1</v>
      </c>
      <c r="AF25" s="39">
        <v>1</v>
      </c>
      <c r="AG25" s="39">
        <v>1</v>
      </c>
      <c r="AH25" s="35">
        <f>SUM(Tabla1[[#This Row],[Planning, Research, and Design Stage (Fase de Conceptualización, Investigación Y Diseño)]:[End-of-use, Disassembly, and Termination Stage (Fase de Fin De Utilización, Desmontaje Y Terminación)]])</f>
        <v>6</v>
      </c>
      <c r="AI25" s="35" t="s">
        <v>60</v>
      </c>
      <c r="AJ25" s="68">
        <v>1</v>
      </c>
      <c r="AK25" s="68" t="s">
        <v>844</v>
      </c>
      <c r="AL25" s="42" t="s">
        <v>1012</v>
      </c>
      <c r="AM25" s="39" t="s">
        <v>63</v>
      </c>
      <c r="AN25" s="49" t="s">
        <v>1013</v>
      </c>
      <c r="AO25" s="47" t="s">
        <v>1014</v>
      </c>
      <c r="AP25" s="47" t="s">
        <v>1015</v>
      </c>
      <c r="AQ25" s="39"/>
    </row>
    <row r="26" spans="1:43" ht="157.5" x14ac:dyDescent="0.25">
      <c r="A26" s="171">
        <v>25</v>
      </c>
      <c r="B26" s="95" t="s">
        <v>644</v>
      </c>
      <c r="C26" s="95" t="s">
        <v>780</v>
      </c>
      <c r="D26" s="39" t="s">
        <v>1016</v>
      </c>
      <c r="E26" s="39" t="s">
        <v>106</v>
      </c>
      <c r="F26" s="39" t="s">
        <v>61</v>
      </c>
      <c r="G26" s="39" t="s">
        <v>1085</v>
      </c>
      <c r="H26" s="39" t="s">
        <v>49</v>
      </c>
      <c r="I26" s="39" t="str">
        <f>Tabla1[[#This Row],[Name of the Instrument in English (Nombre del instrumento en Inglés)]] &amp; " (" &amp; Tabla1[[#This Row],[Name of the Instrument in Spanish (Nombre del instrumento en Español)]] &amp;")"</f>
        <v>A guide to using artificial intelligence in the public sector (Guía para el uso de la inteligencia artificial en el sector público)</v>
      </c>
      <c r="J26" s="39" t="s">
        <v>50</v>
      </c>
      <c r="K26" s="39">
        <f>YEAR(Tabla1[[#This Row],[Date of Publication - First Version (Fecha De Publicación - Primera Versión)]])</f>
        <v>2019</v>
      </c>
      <c r="L26" s="44">
        <v>43626</v>
      </c>
      <c r="M26" s="134">
        <v>43756</v>
      </c>
      <c r="N26" s="134">
        <v>45947</v>
      </c>
      <c r="O26" s="39" t="s">
        <v>489</v>
      </c>
      <c r="P26" s="39" t="s">
        <v>1086</v>
      </c>
      <c r="Q26" s="39" t="s">
        <v>1087</v>
      </c>
      <c r="R26" s="39" t="s">
        <v>1086</v>
      </c>
      <c r="S26" s="43" t="s">
        <v>1088</v>
      </c>
      <c r="T26" s="39" t="s">
        <v>1089</v>
      </c>
      <c r="U26" s="93">
        <v>1</v>
      </c>
      <c r="V26" s="95">
        <v>0</v>
      </c>
      <c r="W26" s="35" t="s">
        <v>1090</v>
      </c>
      <c r="X26" s="39">
        <v>0</v>
      </c>
      <c r="Y26" s="39" t="s">
        <v>61</v>
      </c>
      <c r="Z26" s="39" t="s">
        <v>58</v>
      </c>
      <c r="AA26" s="39" t="s">
        <v>75</v>
      </c>
      <c r="AB26" s="39">
        <v>1</v>
      </c>
      <c r="AC26" s="39">
        <v>1</v>
      </c>
      <c r="AD26" s="39">
        <v>0</v>
      </c>
      <c r="AE26" s="39">
        <v>0</v>
      </c>
      <c r="AF26" s="39">
        <v>1</v>
      </c>
      <c r="AG26" s="39">
        <v>0</v>
      </c>
      <c r="AH26" s="35">
        <f>SUM(Tabla1[[#This Row],[Planning, Research, and Design Stage (Fase de Conceptualización, Investigación Y Diseño)]:[End-of-use, Disassembly, and Termination Stage (Fase de Fin De Utilización, Desmontaje Y Terminación)]])</f>
        <v>3</v>
      </c>
      <c r="AI26" s="35" t="s">
        <v>60</v>
      </c>
      <c r="AJ26" s="68">
        <v>0</v>
      </c>
      <c r="AK26" s="68" t="s">
        <v>61</v>
      </c>
      <c r="AL26" s="42" t="s">
        <v>1091</v>
      </c>
      <c r="AM26" s="39" t="s">
        <v>1092</v>
      </c>
      <c r="AN26" s="47" t="s">
        <v>1093</v>
      </c>
      <c r="AO26" s="47" t="s">
        <v>1094</v>
      </c>
      <c r="AP26" s="39"/>
      <c r="AQ26" s="39"/>
    </row>
    <row r="27" spans="1:43" ht="190.5" customHeight="1" x14ac:dyDescent="0.25">
      <c r="A27" s="171">
        <v>26</v>
      </c>
      <c r="B27" s="93" t="s">
        <v>644</v>
      </c>
      <c r="C27" s="93" t="s">
        <v>667</v>
      </c>
      <c r="D27" s="39" t="s">
        <v>912</v>
      </c>
      <c r="E27" s="39" t="s">
        <v>106</v>
      </c>
      <c r="F27" s="39" t="s">
        <v>61</v>
      </c>
      <c r="G27" s="39" t="s">
        <v>913</v>
      </c>
      <c r="H27" s="39" t="s">
        <v>49</v>
      </c>
      <c r="I27" s="39" t="str">
        <f>Tabla1[[#This Row],[Name of the Instrument in English (Nombre del instrumento en Inglés)]] &amp; " (" &amp; Tabla1[[#This Row],[Name of the Instrument in Spanish (Nombre del instrumento en Español)]] &amp;")"</f>
        <v>Guidance for the Responsible Use and Development of Artificial Intelligence (Guía para el uso y desarrollo responsable de la inteligencia artificial)</v>
      </c>
      <c r="J27" s="39" t="s">
        <v>50</v>
      </c>
      <c r="K27" s="68">
        <f>YEAR(Tabla1[[#This Row],[Date of Publication - First Version (Fecha De Publicación - Primera Versión)]])</f>
        <v>2023</v>
      </c>
      <c r="L27" s="44">
        <v>44967</v>
      </c>
      <c r="M27" s="134">
        <v>45677</v>
      </c>
      <c r="N27" s="134">
        <v>45946</v>
      </c>
      <c r="O27" s="39" t="s">
        <v>914</v>
      </c>
      <c r="P27" s="39" t="s">
        <v>915</v>
      </c>
      <c r="Q27" s="39" t="s">
        <v>916</v>
      </c>
      <c r="R27" s="39" t="s">
        <v>917</v>
      </c>
      <c r="S27" s="43" t="s">
        <v>918</v>
      </c>
      <c r="T27" s="39" t="s">
        <v>919</v>
      </c>
      <c r="U27" s="94">
        <v>1</v>
      </c>
      <c r="V27" s="39">
        <v>0</v>
      </c>
      <c r="W27" s="39" t="s">
        <v>920</v>
      </c>
      <c r="X27" s="39">
        <v>0</v>
      </c>
      <c r="Y27" s="39" t="s">
        <v>61</v>
      </c>
      <c r="Z27" s="39" t="s">
        <v>58</v>
      </c>
      <c r="AA27" s="39" t="s">
        <v>75</v>
      </c>
      <c r="AB27" s="39">
        <v>1</v>
      </c>
      <c r="AC27" s="39">
        <v>1</v>
      </c>
      <c r="AD27" s="39">
        <v>1</v>
      </c>
      <c r="AE27" s="39">
        <v>1</v>
      </c>
      <c r="AF27" s="39">
        <v>1</v>
      </c>
      <c r="AG27" s="39">
        <v>0</v>
      </c>
      <c r="AH27" s="35">
        <f>SUM(Tabla1[[#This Row],[Planning, Research, and Design Stage (Fase de Conceptualización, Investigación Y Diseño)]:[End-of-use, Disassembly, and Termination Stage (Fase de Fin De Utilización, Desmontaje Y Terminación)]])</f>
        <v>5</v>
      </c>
      <c r="AI27" s="35" t="s">
        <v>60</v>
      </c>
      <c r="AJ27" s="68">
        <v>1</v>
      </c>
      <c r="AK27" s="68" t="s">
        <v>844</v>
      </c>
      <c r="AL27" s="42" t="s">
        <v>921</v>
      </c>
      <c r="AM27" s="39" t="s">
        <v>63</v>
      </c>
      <c r="AN27" s="49" t="s">
        <v>922</v>
      </c>
      <c r="AO27" s="47" t="s">
        <v>923</v>
      </c>
      <c r="AP27" s="47" t="s">
        <v>924</v>
      </c>
      <c r="AQ27" s="39"/>
    </row>
    <row r="28" spans="1:43" ht="189" x14ac:dyDescent="0.25">
      <c r="A28" s="171">
        <v>27</v>
      </c>
      <c r="B28" s="93" t="s">
        <v>43</v>
      </c>
      <c r="C28" s="93" t="s">
        <v>44</v>
      </c>
      <c r="D28" s="39" t="s">
        <v>45</v>
      </c>
      <c r="E28" s="39" t="s">
        <v>46</v>
      </c>
      <c r="F28" s="39" t="s">
        <v>94</v>
      </c>
      <c r="G28" s="39" t="s">
        <v>95</v>
      </c>
      <c r="H28" s="39" t="s">
        <v>81</v>
      </c>
      <c r="I28" s="39" t="str">
        <f>Tabla1[[#This Row],[Name of the Instrument in English (Nombre del instrumento en Inglés)]] &amp; " (" &amp; Tabla1[[#This Row],[Name of the Instrument in Spanish (Nombre del instrumento en Español)]] &amp;")"</f>
        <v>Guiding principles for the development and application of Artificial Intelligence in the Tucumán Judiciary (Principios rectores para el desarrollo y aplicación de la Inteligencia Artificial en el ámbito del Poder Judicial de Tucumán)</v>
      </c>
      <c r="J28" s="39" t="s">
        <v>96</v>
      </c>
      <c r="K28" s="68">
        <f>YEAR(Tabla1[[#This Row],[Date of Publication - First Version (Fecha De Publicación - Primera Versión)]])</f>
        <v>2025</v>
      </c>
      <c r="L28" s="44">
        <v>45888</v>
      </c>
      <c r="M28" s="137">
        <v>45888</v>
      </c>
      <c r="N28" s="134">
        <v>45945</v>
      </c>
      <c r="O28" s="39" t="s">
        <v>97</v>
      </c>
      <c r="P28" s="39" t="s">
        <v>98</v>
      </c>
      <c r="Q28" s="39" t="s">
        <v>98</v>
      </c>
      <c r="R28" s="39" t="s">
        <v>99</v>
      </c>
      <c r="S28" s="43" t="s">
        <v>100</v>
      </c>
      <c r="T28" s="39" t="s">
        <v>101</v>
      </c>
      <c r="U28" s="94">
        <v>1</v>
      </c>
      <c r="V28" s="39">
        <v>1</v>
      </c>
      <c r="W28" s="39" t="s">
        <v>102</v>
      </c>
      <c r="X28" s="39">
        <v>1</v>
      </c>
      <c r="Y28" s="39" t="s">
        <v>103</v>
      </c>
      <c r="Z28" s="39" t="s">
        <v>88</v>
      </c>
      <c r="AA28" s="39" t="s">
        <v>89</v>
      </c>
      <c r="AB28" s="39">
        <v>1</v>
      </c>
      <c r="AC28" s="39">
        <v>1</v>
      </c>
      <c r="AD28" s="39">
        <v>1</v>
      </c>
      <c r="AE28" s="39">
        <v>1</v>
      </c>
      <c r="AF28" s="39">
        <v>1</v>
      </c>
      <c r="AG28" s="39">
        <v>0</v>
      </c>
      <c r="AH28" s="35">
        <f>SUM(Tabla1[[#This Row],[Planning, Research, and Design Stage (Fase de Conceptualización, Investigación Y Diseño)]:[End-of-use, Disassembly, and Termination Stage (Fase de Fin De Utilización, Desmontaje Y Terminación)]])</f>
        <v>5</v>
      </c>
      <c r="AI28" s="35" t="s">
        <v>60</v>
      </c>
      <c r="AJ28" s="68">
        <v>0</v>
      </c>
      <c r="AK28" s="68" t="s">
        <v>61</v>
      </c>
      <c r="AL28" s="42" t="s">
        <v>104</v>
      </c>
      <c r="AM28" s="39" t="s">
        <v>63</v>
      </c>
      <c r="AN28" s="49" t="s">
        <v>105</v>
      </c>
      <c r="AO28" s="39"/>
      <c r="AP28" s="39"/>
      <c r="AQ28" s="39"/>
    </row>
    <row r="29" spans="1:43" ht="183" customHeight="1" x14ac:dyDescent="0.25">
      <c r="A29" s="171">
        <v>28</v>
      </c>
      <c r="B29" s="95" t="s">
        <v>644</v>
      </c>
      <c r="C29" s="95" t="s">
        <v>644</v>
      </c>
      <c r="D29" s="35" t="s">
        <v>645</v>
      </c>
      <c r="E29" s="35" t="s">
        <v>646</v>
      </c>
      <c r="F29" s="35" t="s">
        <v>61</v>
      </c>
      <c r="G29" s="35" t="s">
        <v>647</v>
      </c>
      <c r="H29" s="35" t="s">
        <v>226</v>
      </c>
      <c r="I29" s="35" t="str">
        <f>Tabla1[[#This Row],[Name of the Instrument in English (Nombre del instrumento en Inglés)]] &amp; " (" &amp; Tabla1[[#This Row],[Name of the Instrument in Spanish (Nombre del instrumento en Español)]] &amp;")"</f>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v>
      </c>
      <c r="J29" s="35" t="s">
        <v>172</v>
      </c>
      <c r="K29" s="68">
        <f>YEAR(Tabla1[[#This Row],[Date of Publication - First Version (Fecha De Publicación - Primera Versión)]])</f>
        <v>2024</v>
      </c>
      <c r="L29" s="44">
        <v>45574</v>
      </c>
      <c r="M29" s="44">
        <v>45574</v>
      </c>
      <c r="N29" s="134">
        <v>45945</v>
      </c>
      <c r="O29" s="39" t="s">
        <v>648</v>
      </c>
      <c r="P29" s="35" t="s">
        <v>649</v>
      </c>
      <c r="Q29" s="35" t="s">
        <v>650</v>
      </c>
      <c r="R29" s="35" t="s">
        <v>649</v>
      </c>
      <c r="S29" s="143" t="s">
        <v>651</v>
      </c>
      <c r="T29" s="39" t="s">
        <v>652</v>
      </c>
      <c r="U29" s="94">
        <v>1</v>
      </c>
      <c r="V29" s="35">
        <v>0</v>
      </c>
      <c r="W29" s="35" t="s">
        <v>653</v>
      </c>
      <c r="X29" s="35">
        <v>0</v>
      </c>
      <c r="Y29" s="35" t="s">
        <v>61</v>
      </c>
      <c r="Z29" s="39" t="s">
        <v>88</v>
      </c>
      <c r="AA29" s="39" t="s">
        <v>606</v>
      </c>
      <c r="AB29" s="35">
        <v>1</v>
      </c>
      <c r="AC29" s="35">
        <v>1</v>
      </c>
      <c r="AD29" s="35">
        <v>1</v>
      </c>
      <c r="AE29" s="35">
        <v>1</v>
      </c>
      <c r="AF29" s="35">
        <v>1</v>
      </c>
      <c r="AG29" s="35">
        <v>1</v>
      </c>
      <c r="AH29" s="35">
        <f>SUM(Tabla1[[#This Row],[Planning, Research, and Design Stage (Fase de Conceptualización, Investigación Y Diseño)]:[End-of-use, Disassembly, and Termination Stage (Fase de Fin De Utilización, Desmontaje Y Terminación)]])</f>
        <v>6</v>
      </c>
      <c r="AI29" s="35" t="s">
        <v>60</v>
      </c>
      <c r="AJ29" s="68">
        <v>0</v>
      </c>
      <c r="AK29" s="68" t="s">
        <v>61</v>
      </c>
      <c r="AL29" s="46" t="s">
        <v>654</v>
      </c>
      <c r="AM29" s="35" t="s">
        <v>655</v>
      </c>
      <c r="AN29" s="91" t="s">
        <v>656</v>
      </c>
      <c r="AO29" s="47" t="s">
        <v>657</v>
      </c>
      <c r="AP29" s="39"/>
      <c r="AQ29" s="39"/>
    </row>
    <row r="30" spans="1:43" ht="225" customHeight="1" x14ac:dyDescent="0.25">
      <c r="A30" s="171">
        <v>29</v>
      </c>
      <c r="B30" s="93" t="s">
        <v>644</v>
      </c>
      <c r="C30" s="93" t="s">
        <v>644</v>
      </c>
      <c r="D30" s="39" t="s">
        <v>645</v>
      </c>
      <c r="E30" s="39" t="s">
        <v>646</v>
      </c>
      <c r="F30" s="39" t="s">
        <v>61</v>
      </c>
      <c r="G30" s="39" t="s">
        <v>647</v>
      </c>
      <c r="H30" s="39" t="s">
        <v>226</v>
      </c>
      <c r="I30" s="39" t="str">
        <f>Tabla1[[#This Row],[Name of the Instrument in English (Nombre del instrumento en Inglés)]] &amp; " (" &amp; Tabla1[[#This Row],[Name of the Instrument in Spanish (Nombre del instrumento en Español)]] &amp;")"</f>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v>
      </c>
      <c r="J30" s="39" t="s">
        <v>172</v>
      </c>
      <c r="K30" s="68">
        <f>YEAR(Tabla1[[#This Row],[Date of Publication - First Version (Fecha De Publicación - Primera Versión)]])</f>
        <v>2021</v>
      </c>
      <c r="L30" s="44">
        <v>44503</v>
      </c>
      <c r="M30" s="134">
        <v>44503</v>
      </c>
      <c r="N30" s="134">
        <v>45945</v>
      </c>
      <c r="O30" s="39" t="s">
        <v>658</v>
      </c>
      <c r="P30" s="39" t="s">
        <v>659</v>
      </c>
      <c r="Q30" s="39" t="s">
        <v>660</v>
      </c>
      <c r="R30" s="39" t="s">
        <v>659</v>
      </c>
      <c r="S30" s="43" t="s">
        <v>661</v>
      </c>
      <c r="T30" s="39" t="s">
        <v>662</v>
      </c>
      <c r="U30" s="94">
        <v>1</v>
      </c>
      <c r="V30" s="39">
        <v>0</v>
      </c>
      <c r="W30" s="39" t="s">
        <v>653</v>
      </c>
      <c r="X30" s="39">
        <v>0</v>
      </c>
      <c r="Y30" s="39" t="s">
        <v>61</v>
      </c>
      <c r="Z30" s="39" t="s">
        <v>58</v>
      </c>
      <c r="AA30" s="39" t="s">
        <v>75</v>
      </c>
      <c r="AB30" s="39">
        <v>1</v>
      </c>
      <c r="AC30" s="39">
        <v>1</v>
      </c>
      <c r="AD30" s="39">
        <v>1</v>
      </c>
      <c r="AE30" s="39">
        <v>1</v>
      </c>
      <c r="AF30" s="39">
        <v>1</v>
      </c>
      <c r="AG30" s="39">
        <v>0</v>
      </c>
      <c r="AH30" s="35">
        <f>SUM(Tabla1[[#This Row],[Planning, Research, and Design Stage (Fase de Conceptualización, Investigación Y Diseño)]:[End-of-use, Disassembly, and Termination Stage (Fase de Fin De Utilización, Desmontaje Y Terminación)]])</f>
        <v>5</v>
      </c>
      <c r="AI30" s="35" t="s">
        <v>369</v>
      </c>
      <c r="AJ30" s="68">
        <v>0</v>
      </c>
      <c r="AK30" s="68" t="s">
        <v>61</v>
      </c>
      <c r="AL30" s="42" t="s">
        <v>663</v>
      </c>
      <c r="AM30" s="39" t="s">
        <v>664</v>
      </c>
      <c r="AN30" s="49" t="s">
        <v>665</v>
      </c>
      <c r="AO30" s="47" t="s">
        <v>666</v>
      </c>
      <c r="AP30" s="39"/>
      <c r="AQ30" s="39"/>
    </row>
    <row r="31" spans="1:43" ht="225" customHeight="1" x14ac:dyDescent="0.25">
      <c r="A31" s="171">
        <v>30</v>
      </c>
      <c r="B31" s="93" t="s">
        <v>43</v>
      </c>
      <c r="C31" s="93" t="s">
        <v>44</v>
      </c>
      <c r="D31" s="39" t="s">
        <v>925</v>
      </c>
      <c r="E31" s="39" t="s">
        <v>106</v>
      </c>
      <c r="F31" s="39" t="s">
        <v>61</v>
      </c>
      <c r="G31" s="39" t="s">
        <v>936</v>
      </c>
      <c r="H31" s="39" t="s">
        <v>226</v>
      </c>
      <c r="I31" s="39" t="str">
        <f>Tabla1[[#This Row],[Name of the Instrument in English (Nombre del instrumento en Inglés)]] &amp; " (" &amp; Tabla1[[#This Row],[Name of the Instrument in Spanish (Nombre del instrumento en Español)]] &amp;")"</f>
        <v>Policy on the Use of Artificial Intelligence at ONPE (Política sobre el Uso de la Inteligencia Artificial en la ONPE)</v>
      </c>
      <c r="J31" s="39" t="s">
        <v>316</v>
      </c>
      <c r="K31" s="68">
        <f>YEAR(Tabla1[[#This Row],[Date of Publication - First Version (Fecha De Publicación - Primera Versión)]])</f>
        <v>2025</v>
      </c>
      <c r="L31" s="44">
        <v>45940</v>
      </c>
      <c r="M31" s="134">
        <v>45940</v>
      </c>
      <c r="N31" s="134">
        <v>45945</v>
      </c>
      <c r="O31" s="39" t="s">
        <v>937</v>
      </c>
      <c r="P31" s="39" t="s">
        <v>938</v>
      </c>
      <c r="Q31" s="39" t="s">
        <v>938</v>
      </c>
      <c r="R31" s="39" t="s">
        <v>939</v>
      </c>
      <c r="S31" s="43" t="s">
        <v>940</v>
      </c>
      <c r="T31" s="39" t="s">
        <v>936</v>
      </c>
      <c r="U31" s="94">
        <v>1</v>
      </c>
      <c r="V31" s="39">
        <v>1</v>
      </c>
      <c r="W31" s="39" t="s">
        <v>941</v>
      </c>
      <c r="X31" s="39">
        <v>1</v>
      </c>
      <c r="Y31" s="39" t="s">
        <v>942</v>
      </c>
      <c r="Z31" s="39" t="s">
        <v>58</v>
      </c>
      <c r="AA31" s="39" t="s">
        <v>75</v>
      </c>
      <c r="AB31" s="39">
        <v>1</v>
      </c>
      <c r="AC31" s="39">
        <v>1</v>
      </c>
      <c r="AD31" s="39">
        <v>1</v>
      </c>
      <c r="AE31" s="39">
        <v>1</v>
      </c>
      <c r="AF31" s="39">
        <v>1</v>
      </c>
      <c r="AG31" s="39">
        <v>0</v>
      </c>
      <c r="AH31" s="35">
        <f>SUM(Tabla1[[#This Row],[Planning, Research, and Design Stage (Fase de Conceptualización, Investigación Y Diseño)]:[End-of-use, Disassembly, and Termination Stage (Fase de Fin De Utilización, Desmontaje Y Terminación)]])</f>
        <v>5</v>
      </c>
      <c r="AI31" s="35" t="s">
        <v>60</v>
      </c>
      <c r="AJ31" s="68">
        <v>0</v>
      </c>
      <c r="AK31" s="68" t="s">
        <v>61</v>
      </c>
      <c r="AL31" s="42" t="s">
        <v>943</v>
      </c>
      <c r="AM31" s="39" t="s">
        <v>63</v>
      </c>
      <c r="AN31" s="49" t="s">
        <v>944</v>
      </c>
      <c r="AO31" s="47" t="s">
        <v>945</v>
      </c>
      <c r="AP31" s="39"/>
      <c r="AQ31" s="39"/>
    </row>
    <row r="32" spans="1:43" ht="192" customHeight="1" x14ac:dyDescent="0.25">
      <c r="A32" s="171">
        <v>31</v>
      </c>
      <c r="B32" s="93" t="s">
        <v>43</v>
      </c>
      <c r="C32" s="93" t="s">
        <v>406</v>
      </c>
      <c r="D32" s="39" t="s">
        <v>1095</v>
      </c>
      <c r="E32" s="39" t="s">
        <v>46</v>
      </c>
      <c r="F32" s="39" t="s">
        <v>1096</v>
      </c>
      <c r="G32" s="39" t="s">
        <v>1097</v>
      </c>
      <c r="H32" s="39" t="s">
        <v>81</v>
      </c>
      <c r="I32" s="39" t="str">
        <f>Tabla1[[#This Row],[Name of the Instrument in English (Nombre del instrumento en Inglés)]] &amp; " (" &amp; Tabla1[[#This Row],[Name of the Instrument in Spanish (Nombre del instrumento en Español)]] &amp;")"</f>
        <v>Interim Policy on the Use of Artificial Intelligence (Política Interina sobre el Uso de la Inteligencia Artificial)</v>
      </c>
      <c r="J32" s="39" t="s">
        <v>316</v>
      </c>
      <c r="K32" s="68">
        <f>YEAR(Tabla1[[#This Row],[Date of Publication - First Version (Fecha De Publicación - Primera Versión)]])</f>
        <v>2025</v>
      </c>
      <c r="L32" s="44">
        <v>45940</v>
      </c>
      <c r="M32" s="137">
        <v>45940</v>
      </c>
      <c r="N32" s="134">
        <v>45945</v>
      </c>
      <c r="O32" s="39" t="s">
        <v>108</v>
      </c>
      <c r="P32" s="39" t="s">
        <v>1098</v>
      </c>
      <c r="Q32" s="39" t="s">
        <v>1099</v>
      </c>
      <c r="R32" s="39" t="s">
        <v>1098</v>
      </c>
      <c r="S32" s="43" t="s">
        <v>1100</v>
      </c>
      <c r="T32" s="39" t="s">
        <v>1097</v>
      </c>
      <c r="U32" s="94">
        <v>1</v>
      </c>
      <c r="V32" s="39">
        <v>1</v>
      </c>
      <c r="W32" s="39" t="s">
        <v>1101</v>
      </c>
      <c r="X32" s="39">
        <v>0</v>
      </c>
      <c r="Y32" s="39" t="s">
        <v>61</v>
      </c>
      <c r="Z32" s="39" t="s">
        <v>88</v>
      </c>
      <c r="AA32" s="39" t="s">
        <v>89</v>
      </c>
      <c r="AB32" s="39">
        <v>1</v>
      </c>
      <c r="AC32" s="39">
        <v>1</v>
      </c>
      <c r="AD32" s="39">
        <v>1</v>
      </c>
      <c r="AE32" s="39">
        <v>1</v>
      </c>
      <c r="AF32" s="39">
        <v>1</v>
      </c>
      <c r="AG32" s="39">
        <v>0</v>
      </c>
      <c r="AH32" s="35">
        <f>SUM(Tabla1[[#This Row],[Planning, Research, and Design Stage (Fase de Conceptualización, Investigación Y Diseño)]:[End-of-use, Disassembly, and Termination Stage (Fase de Fin De Utilización, Desmontaje Y Terminación)]])</f>
        <v>5</v>
      </c>
      <c r="AI32" s="35" t="s">
        <v>76</v>
      </c>
      <c r="AJ32" s="68">
        <v>0</v>
      </c>
      <c r="AK32" s="68" t="s">
        <v>61</v>
      </c>
      <c r="AL32" s="42" t="s">
        <v>1102</v>
      </c>
      <c r="AM32" s="39" t="s">
        <v>63</v>
      </c>
      <c r="AN32" s="49" t="s">
        <v>1103</v>
      </c>
      <c r="AO32" s="47" t="s">
        <v>1104</v>
      </c>
      <c r="AP32" s="39"/>
      <c r="AQ32" s="39"/>
    </row>
    <row r="33" spans="1:43" ht="173.25" x14ac:dyDescent="0.25">
      <c r="A33" s="171">
        <v>32</v>
      </c>
      <c r="B33" s="95" t="s">
        <v>43</v>
      </c>
      <c r="C33" s="95" t="s">
        <v>1105</v>
      </c>
      <c r="D33" s="35" t="s">
        <v>1095</v>
      </c>
      <c r="E33" s="35" t="s">
        <v>46</v>
      </c>
      <c r="F33" s="35" t="s">
        <v>1106</v>
      </c>
      <c r="G33" s="35" t="s">
        <v>1107</v>
      </c>
      <c r="H33" s="35" t="s">
        <v>49</v>
      </c>
      <c r="I33" s="35" t="str">
        <f>Tabla1[[#This Row],[Name of the Instrument in English (Nombre del instrumento en Inglés)]] &amp; " (" &amp; Tabla1[[#This Row],[Name of the Instrument in Spanish (Nombre del instrumento en Español)]] &amp;")"</f>
        <v>Policy for the Use of Artificial Intelligence in the Government of Puerto Rico (Política para el uso de inteligencia artificial en el Gobierno de Puerto Rico)</v>
      </c>
      <c r="J33" s="35" t="s">
        <v>316</v>
      </c>
      <c r="K33" s="68">
        <f>YEAR(Tabla1[[#This Row],[Date of Publication - First Version (Fecha De Publicación - Primera Versión)]])</f>
        <v>2025</v>
      </c>
      <c r="L33" s="44">
        <v>45929</v>
      </c>
      <c r="M33" s="134">
        <v>45929</v>
      </c>
      <c r="N33" s="134">
        <v>45945</v>
      </c>
      <c r="O33" s="39" t="s">
        <v>1108</v>
      </c>
      <c r="P33" s="35" t="s">
        <v>1109</v>
      </c>
      <c r="Q33" s="35" t="s">
        <v>1109</v>
      </c>
      <c r="R33" s="35" t="s">
        <v>1110</v>
      </c>
      <c r="S33" s="143" t="s">
        <v>1111</v>
      </c>
      <c r="T33" s="39" t="s">
        <v>1112</v>
      </c>
      <c r="U33" s="94">
        <v>1</v>
      </c>
      <c r="V33" s="35">
        <v>1</v>
      </c>
      <c r="W33" s="35" t="s">
        <v>1113</v>
      </c>
      <c r="X33" s="35">
        <v>0</v>
      </c>
      <c r="Y33" s="35" t="s">
        <v>61</v>
      </c>
      <c r="Z33" s="39" t="s">
        <v>58</v>
      </c>
      <c r="AA33" s="35" t="s">
        <v>59</v>
      </c>
      <c r="AB33" s="35">
        <v>1</v>
      </c>
      <c r="AC33" s="35">
        <v>1</v>
      </c>
      <c r="AD33" s="35">
        <v>1</v>
      </c>
      <c r="AE33" s="35">
        <v>1</v>
      </c>
      <c r="AF33" s="35">
        <v>1</v>
      </c>
      <c r="AG33" s="35">
        <v>1</v>
      </c>
      <c r="AH33" s="35">
        <f>SUM(Tabla1[[#This Row],[Planning, Research, and Design Stage (Fase de Conceptualización, Investigación Y Diseño)]:[End-of-use, Disassembly, and Termination Stage (Fase de Fin De Utilización, Desmontaje Y Terminación)]])</f>
        <v>6</v>
      </c>
      <c r="AI33" s="35" t="s">
        <v>60</v>
      </c>
      <c r="AJ33" s="68">
        <v>0</v>
      </c>
      <c r="AK33" s="68" t="s">
        <v>61</v>
      </c>
      <c r="AL33" s="46" t="s">
        <v>1114</v>
      </c>
      <c r="AM33" s="35" t="s">
        <v>63</v>
      </c>
      <c r="AN33" s="143" t="s">
        <v>141</v>
      </c>
      <c r="AO33" s="47" t="s">
        <v>1115</v>
      </c>
      <c r="AP33" s="47" t="s">
        <v>1116</v>
      </c>
      <c r="AQ33" s="39"/>
    </row>
    <row r="34" spans="1:43" ht="189" x14ac:dyDescent="0.25">
      <c r="A34" s="171">
        <v>33</v>
      </c>
      <c r="B34" s="95" t="s">
        <v>43</v>
      </c>
      <c r="C34" s="95" t="s">
        <v>406</v>
      </c>
      <c r="D34" s="35" t="s">
        <v>1095</v>
      </c>
      <c r="E34" s="35" t="s">
        <v>46</v>
      </c>
      <c r="F34" s="35" t="s">
        <v>1117</v>
      </c>
      <c r="G34" s="39" t="s">
        <v>1118</v>
      </c>
      <c r="H34" s="39" t="s">
        <v>49</v>
      </c>
      <c r="I34" s="39" t="str">
        <f>Tabla1[[#This Row],[Name of the Instrument in English (Nombre del instrumento en Inglés)]] &amp; " (" &amp; Tabla1[[#This Row],[Name of the Instrument in Spanish (Nombre del instrumento en Español)]] &amp;")"</f>
        <v>Artificial Intelligence -AI- Policy (Política sobre Inteligencia Artificial -IA-)</v>
      </c>
      <c r="J34" s="35" t="s">
        <v>316</v>
      </c>
      <c r="K34" s="68">
        <f>YEAR(Tabla1[[#This Row],[Date of Publication - First Version (Fecha De Publicación - Primera Versión)]])</f>
        <v>2025</v>
      </c>
      <c r="L34" s="44">
        <v>45809</v>
      </c>
      <c r="M34" s="44">
        <v>45809</v>
      </c>
      <c r="N34" s="134">
        <v>45945</v>
      </c>
      <c r="O34" s="39" t="s">
        <v>1119</v>
      </c>
      <c r="P34" s="39" t="s">
        <v>1120</v>
      </c>
      <c r="Q34" s="39" t="s">
        <v>1121</v>
      </c>
      <c r="R34" s="39" t="s">
        <v>1120</v>
      </c>
      <c r="S34" s="43" t="s">
        <v>1122</v>
      </c>
      <c r="T34" s="39" t="s">
        <v>1123</v>
      </c>
      <c r="U34" s="94">
        <v>1</v>
      </c>
      <c r="V34" s="35">
        <v>1</v>
      </c>
      <c r="W34" s="35" t="s">
        <v>1124</v>
      </c>
      <c r="X34" s="39">
        <v>1</v>
      </c>
      <c r="Y34" s="39" t="s">
        <v>1125</v>
      </c>
      <c r="Z34" s="39" t="s">
        <v>58</v>
      </c>
      <c r="AA34" s="39" t="s">
        <v>75</v>
      </c>
      <c r="AB34" s="39">
        <v>1</v>
      </c>
      <c r="AC34" s="39">
        <v>1</v>
      </c>
      <c r="AD34" s="39">
        <v>1</v>
      </c>
      <c r="AE34" s="39">
        <v>1</v>
      </c>
      <c r="AF34" s="39">
        <v>1</v>
      </c>
      <c r="AG34" s="39">
        <v>0</v>
      </c>
      <c r="AH34" s="35">
        <f>SUM(Tabla1[[#This Row],[Planning, Research, and Design Stage (Fase de Conceptualización, Investigación Y Diseño)]:[End-of-use, Disassembly, and Termination Stage (Fase de Fin De Utilización, Desmontaje Y Terminación)]])</f>
        <v>5</v>
      </c>
      <c r="AI34" s="35" t="s">
        <v>60</v>
      </c>
      <c r="AJ34" s="68">
        <v>0</v>
      </c>
      <c r="AK34" s="68" t="s">
        <v>61</v>
      </c>
      <c r="AL34" s="42" t="s">
        <v>1126</v>
      </c>
      <c r="AM34" s="39" t="s">
        <v>63</v>
      </c>
      <c r="AN34" s="49" t="s">
        <v>1127</v>
      </c>
      <c r="AO34" s="47" t="s">
        <v>1128</v>
      </c>
      <c r="AP34" s="39"/>
      <c r="AQ34" s="39"/>
    </row>
    <row r="35" spans="1:43" ht="173.25" x14ac:dyDescent="0.25">
      <c r="A35" s="171">
        <v>34</v>
      </c>
      <c r="B35" s="95" t="s">
        <v>43</v>
      </c>
      <c r="C35" s="95" t="s">
        <v>44</v>
      </c>
      <c r="D35" s="35" t="s">
        <v>597</v>
      </c>
      <c r="E35" s="35" t="s">
        <v>106</v>
      </c>
      <c r="F35" s="35" t="s">
        <v>61</v>
      </c>
      <c r="G35" s="35" t="s">
        <v>622</v>
      </c>
      <c r="H35" s="35" t="s">
        <v>49</v>
      </c>
      <c r="I35" s="35" t="str">
        <f>Tabla1[[#This Row],[Name of the Instrument in English (Nombre del instrumento en Inglés)]] &amp; " (" &amp; Tabla1[[#This Row],[Name of the Instrument in Spanish (Nombre del instrumento en Español)]] &amp;")"</f>
        <v>Guidelines for the Use of Cloud Services, Artificial Intelligence, Digital Security, and Data Management (Lineamientos para el Uso de Servicios en la Nube, Inteligencia Artificial, Seguridad Digital y Gestión de Datos)</v>
      </c>
      <c r="J35" s="35" t="s">
        <v>50</v>
      </c>
      <c r="K35" s="68">
        <f>YEAR(Tabla1[[#This Row],[Date of Publication - First Version (Fecha De Publicación - Primera Versión)]])</f>
        <v>2021</v>
      </c>
      <c r="L35" s="44">
        <v>44270</v>
      </c>
      <c r="M35" s="134">
        <v>44270</v>
      </c>
      <c r="N35" s="134">
        <v>45936</v>
      </c>
      <c r="O35" s="35" t="s">
        <v>623</v>
      </c>
      <c r="P35" s="35" t="s">
        <v>624</v>
      </c>
      <c r="Q35" s="35" t="s">
        <v>625</v>
      </c>
      <c r="R35" s="35" t="s">
        <v>626</v>
      </c>
      <c r="S35" s="143" t="s">
        <v>627</v>
      </c>
      <c r="T35" s="39" t="s">
        <v>628</v>
      </c>
      <c r="U35" s="94">
        <v>1</v>
      </c>
      <c r="V35" s="35">
        <v>1</v>
      </c>
      <c r="W35" s="35" t="s">
        <v>629</v>
      </c>
      <c r="X35" s="35">
        <v>1</v>
      </c>
      <c r="Y35" s="35" t="s">
        <v>630</v>
      </c>
      <c r="Z35" s="35" t="s">
        <v>58</v>
      </c>
      <c r="AA35" s="35" t="s">
        <v>75</v>
      </c>
      <c r="AB35" s="35">
        <v>1</v>
      </c>
      <c r="AC35" s="35">
        <v>1</v>
      </c>
      <c r="AD35" s="35">
        <v>1</v>
      </c>
      <c r="AE35" s="35">
        <v>1</v>
      </c>
      <c r="AF35" s="35">
        <v>1</v>
      </c>
      <c r="AG35" s="35">
        <v>0</v>
      </c>
      <c r="AH35" s="35">
        <f>SUM(Tabla1[[#This Row],[Planning, Research, and Design Stage (Fase de Conceptualización, Investigación Y Diseño)]:[End-of-use, Disassembly, and Termination Stage (Fase de Fin De Utilización, Desmontaje Y Terminación)]])</f>
        <v>5</v>
      </c>
      <c r="AI35" s="35" t="s">
        <v>60</v>
      </c>
      <c r="AJ35" s="68">
        <v>0</v>
      </c>
      <c r="AK35" s="68" t="s">
        <v>61</v>
      </c>
      <c r="AL35" s="46" t="s">
        <v>631</v>
      </c>
      <c r="AM35" s="35" t="s">
        <v>63</v>
      </c>
      <c r="AN35" s="143" t="s">
        <v>632</v>
      </c>
      <c r="AO35" s="39" t="s">
        <v>633</v>
      </c>
      <c r="AP35" s="39" t="s">
        <v>634</v>
      </c>
      <c r="AQ35" s="39"/>
    </row>
    <row r="36" spans="1:43" ht="141.75" x14ac:dyDescent="0.25">
      <c r="A36" s="171">
        <v>35</v>
      </c>
      <c r="B36" s="95" t="s">
        <v>43</v>
      </c>
      <c r="C36" s="95" t="s">
        <v>44</v>
      </c>
      <c r="D36" s="35" t="s">
        <v>682</v>
      </c>
      <c r="E36" s="35" t="s">
        <v>106</v>
      </c>
      <c r="F36" s="35" t="s">
        <v>61</v>
      </c>
      <c r="G36" s="35" t="s">
        <v>683</v>
      </c>
      <c r="H36" s="35" t="s">
        <v>49</v>
      </c>
      <c r="I36" s="35" t="str">
        <f>Tabla1[[#This Row],[Name of the Instrument in English (Nombre del instrumento en Inglés)]] &amp; " (" &amp; Tabla1[[#This Row],[Name of the Instrument in Spanish (Nombre del instrumento en Español)]] &amp;")"</f>
        <v>Code of Ethics of the Superintendency of Economic Competition (Código de Ética de la Superintendencia de Competencia Económica)</v>
      </c>
      <c r="J36" s="35" t="s">
        <v>50</v>
      </c>
      <c r="K36" s="68">
        <f>YEAR(Tabla1[[#This Row],[Date of Publication - First Version (Fecha De Publicación - Primera Versión)]])</f>
        <v>2020</v>
      </c>
      <c r="L36" s="44">
        <v>44032</v>
      </c>
      <c r="M36" s="44">
        <v>45722</v>
      </c>
      <c r="N36" s="134">
        <v>45936</v>
      </c>
      <c r="O36" s="35" t="s">
        <v>703</v>
      </c>
      <c r="P36" s="35" t="s">
        <v>704</v>
      </c>
      <c r="Q36" s="35" t="s">
        <v>704</v>
      </c>
      <c r="R36" s="35" t="s">
        <v>705</v>
      </c>
      <c r="S36" s="143" t="s">
        <v>706</v>
      </c>
      <c r="T36" s="39" t="s">
        <v>683</v>
      </c>
      <c r="U36" s="94">
        <v>1</v>
      </c>
      <c r="V36" s="35">
        <v>1</v>
      </c>
      <c r="W36" s="35" t="s">
        <v>707</v>
      </c>
      <c r="X36" s="35">
        <v>1</v>
      </c>
      <c r="Y36" s="35" t="s">
        <v>708</v>
      </c>
      <c r="Z36" s="35" t="s">
        <v>114</v>
      </c>
      <c r="AA36" s="35" t="s">
        <v>115</v>
      </c>
      <c r="AB36" s="35">
        <v>1</v>
      </c>
      <c r="AC36" s="35">
        <v>1</v>
      </c>
      <c r="AD36" s="35">
        <v>1</v>
      </c>
      <c r="AE36" s="35">
        <v>1</v>
      </c>
      <c r="AF36" s="35">
        <v>1</v>
      </c>
      <c r="AG36" s="35">
        <v>1</v>
      </c>
      <c r="AH36" s="35">
        <f>SUM(Tabla1[[#This Row],[Planning, Research, and Design Stage (Fase de Conceptualización, Investigación Y Diseño)]:[End-of-use, Disassembly, and Termination Stage (Fase de Fin De Utilización, Desmontaje Y Terminación)]])</f>
        <v>6</v>
      </c>
      <c r="AI36" s="35" t="s">
        <v>60</v>
      </c>
      <c r="AJ36" s="68">
        <v>0</v>
      </c>
      <c r="AK36" s="68" t="s">
        <v>61</v>
      </c>
      <c r="AL36" s="46" t="s">
        <v>709</v>
      </c>
      <c r="AM36" s="35" t="s">
        <v>710</v>
      </c>
      <c r="AN36" s="91" t="s">
        <v>711</v>
      </c>
      <c r="AO36" s="47" t="s">
        <v>712</v>
      </c>
      <c r="AP36" s="39"/>
      <c r="AQ36" s="39"/>
    </row>
    <row r="37" spans="1:43" ht="126" x14ac:dyDescent="0.25">
      <c r="A37" s="171">
        <v>36</v>
      </c>
      <c r="B37" s="95" t="s">
        <v>43</v>
      </c>
      <c r="C37" s="95" t="s">
        <v>44</v>
      </c>
      <c r="D37" s="35" t="s">
        <v>374</v>
      </c>
      <c r="E37" s="35" t="s">
        <v>106</v>
      </c>
      <c r="F37" s="35" t="s">
        <v>61</v>
      </c>
      <c r="G37" s="35" t="s">
        <v>375</v>
      </c>
      <c r="H37" s="35" t="s">
        <v>81</v>
      </c>
      <c r="I37" s="35" t="str">
        <f>Tabla1[[#This Row],[Name of the Instrument in English (Nombre del instrumento en Inglés)]] &amp; " (" &amp; Tabla1[[#This Row],[Name of the Instrument in Spanish (Nombre del instrumento en Español)]] &amp;")"</f>
        <v>Ordinance regulating the use of Artificial Intelligence within the Judiciary (Ordenanza que regula el uso de la inteligencia artificial en el ámbito del Poder Judicial)</v>
      </c>
      <c r="J37" s="35" t="s">
        <v>50</v>
      </c>
      <c r="K37" s="68">
        <f>YEAR(Tabla1[[#This Row],[Date of Publication - First Version (Fecha De Publicación - Primera Versión)]])</f>
        <v>2020</v>
      </c>
      <c r="L37" s="44">
        <v>44169</v>
      </c>
      <c r="M37" s="44">
        <v>44169</v>
      </c>
      <c r="N37" s="134">
        <v>45934</v>
      </c>
      <c r="O37" s="35" t="s">
        <v>386</v>
      </c>
      <c r="P37" s="35" t="s">
        <v>387</v>
      </c>
      <c r="Q37" s="35" t="s">
        <v>388</v>
      </c>
      <c r="R37" s="35" t="s">
        <v>389</v>
      </c>
      <c r="S37" s="143" t="s">
        <v>390</v>
      </c>
      <c r="T37" s="39" t="s">
        <v>381</v>
      </c>
      <c r="U37" s="95">
        <v>1</v>
      </c>
      <c r="V37" s="35">
        <v>1</v>
      </c>
      <c r="W37" s="35" t="s">
        <v>391</v>
      </c>
      <c r="X37" s="35">
        <v>1</v>
      </c>
      <c r="Y37" s="35" t="s">
        <v>392</v>
      </c>
      <c r="Z37" s="35" t="s">
        <v>88</v>
      </c>
      <c r="AA37" s="35" t="s">
        <v>89</v>
      </c>
      <c r="AB37" s="35">
        <v>1</v>
      </c>
      <c r="AC37" s="35">
        <v>1</v>
      </c>
      <c r="AD37" s="35">
        <v>1</v>
      </c>
      <c r="AE37" s="35">
        <v>1</v>
      </c>
      <c r="AF37" s="35">
        <v>1</v>
      </c>
      <c r="AG37" s="35">
        <v>0</v>
      </c>
      <c r="AH37" s="35">
        <f>SUM(Tabla1[[#This Row],[Planning, Research, and Design Stage (Fase de Conceptualización, Investigación Y Diseño)]:[End-of-use, Disassembly, and Termination Stage (Fase de Fin De Utilización, Desmontaje Y Terminación)]])</f>
        <v>5</v>
      </c>
      <c r="AI37" s="35" t="s">
        <v>60</v>
      </c>
      <c r="AJ37" s="68">
        <v>0</v>
      </c>
      <c r="AK37" s="68" t="s">
        <v>61</v>
      </c>
      <c r="AL37" s="46" t="s">
        <v>393</v>
      </c>
      <c r="AM37" s="35" t="s">
        <v>63</v>
      </c>
      <c r="AN37" s="91" t="s">
        <v>394</v>
      </c>
      <c r="AO37" s="47" t="s">
        <v>395</v>
      </c>
      <c r="AP37" s="47" t="s">
        <v>395</v>
      </c>
      <c r="AQ37" s="39"/>
    </row>
    <row r="38" spans="1:43" ht="220.5" x14ac:dyDescent="0.25">
      <c r="A38" s="171">
        <v>37</v>
      </c>
      <c r="B38" s="95" t="s">
        <v>43</v>
      </c>
      <c r="C38" s="95" t="s">
        <v>44</v>
      </c>
      <c r="D38" s="35" t="s">
        <v>597</v>
      </c>
      <c r="E38" s="35" t="s">
        <v>106</v>
      </c>
      <c r="F38" s="39" t="s">
        <v>61</v>
      </c>
      <c r="G38" s="39" t="s">
        <v>598</v>
      </c>
      <c r="H38" s="39" t="s">
        <v>226</v>
      </c>
      <c r="I38" s="39" t="str">
        <f>Tabla1[[#This Row],[Name of the Instrument in English (Nombre del instrumento en Inglés)]] &amp; " (" &amp; Tabla1[[#This Row],[Name of the Instrument in Spanish (Nombre del instrumento en Español)]] &amp;")"</f>
        <v>Standards on Algorithmic Transparency for Algorithmic Systems Used by the State (Estandares sobre Transparencia Algorítmica para los Sistemas Algorítmicos utilizados por el Estado)</v>
      </c>
      <c r="J38" s="39" t="s">
        <v>276</v>
      </c>
      <c r="K38" s="39">
        <f>YEAR(Tabla1[[#This Row],[Date of Publication - First Version (Fecha De Publicación - Primera Versión)]])</f>
        <v>2025</v>
      </c>
      <c r="L38" s="44">
        <v>45930</v>
      </c>
      <c r="M38" s="134">
        <v>45930</v>
      </c>
      <c r="N38" s="134">
        <v>45931</v>
      </c>
      <c r="O38" s="39" t="s">
        <v>599</v>
      </c>
      <c r="P38" s="39" t="s">
        <v>600</v>
      </c>
      <c r="Q38" s="39" t="s">
        <v>600</v>
      </c>
      <c r="R38" s="39" t="s">
        <v>601</v>
      </c>
      <c r="S38" s="43" t="s">
        <v>602</v>
      </c>
      <c r="T38" s="39" t="s">
        <v>603</v>
      </c>
      <c r="U38" s="95">
        <v>1</v>
      </c>
      <c r="V38" s="35">
        <v>1</v>
      </c>
      <c r="W38" s="35" t="s">
        <v>604</v>
      </c>
      <c r="X38" s="39">
        <v>1</v>
      </c>
      <c r="Y38" s="39" t="s">
        <v>605</v>
      </c>
      <c r="Z38" s="39" t="s">
        <v>88</v>
      </c>
      <c r="AA38" s="39" t="s">
        <v>606</v>
      </c>
      <c r="AB38" s="39">
        <v>1</v>
      </c>
      <c r="AC38" s="39">
        <v>1</v>
      </c>
      <c r="AD38" s="39">
        <v>1</v>
      </c>
      <c r="AE38" s="39">
        <v>1</v>
      </c>
      <c r="AF38" s="39">
        <v>1</v>
      </c>
      <c r="AG38" s="39">
        <v>1</v>
      </c>
      <c r="AH38" s="35">
        <f>SUM(Tabla1[[#This Row],[Planning, Research, and Design Stage (Fase de Conceptualización, Investigación Y Diseño)]:[End-of-use, Disassembly, and Termination Stage (Fase de Fin De Utilización, Desmontaje Y Terminación)]])</f>
        <v>6</v>
      </c>
      <c r="AI38" s="35" t="s">
        <v>60</v>
      </c>
      <c r="AJ38" s="68">
        <v>0</v>
      </c>
      <c r="AK38" s="68" t="s">
        <v>61</v>
      </c>
      <c r="AL38" s="42" t="s">
        <v>607</v>
      </c>
      <c r="AM38" s="39" t="s">
        <v>63</v>
      </c>
      <c r="AN38" s="47" t="s">
        <v>608</v>
      </c>
      <c r="AO38" s="47" t="s">
        <v>609</v>
      </c>
      <c r="AP38" s="39"/>
      <c r="AQ38" s="39"/>
    </row>
    <row r="39" spans="1:43" ht="220.5" x14ac:dyDescent="0.25">
      <c r="A39" s="171">
        <v>38</v>
      </c>
      <c r="B39" s="95" t="s">
        <v>43</v>
      </c>
      <c r="C39" s="95" t="s">
        <v>44</v>
      </c>
      <c r="D39" s="39" t="s">
        <v>514</v>
      </c>
      <c r="E39" s="39" t="s">
        <v>106</v>
      </c>
      <c r="F39" s="39" t="s">
        <v>61</v>
      </c>
      <c r="G39" s="39" t="s">
        <v>560</v>
      </c>
      <c r="H39" s="39" t="s">
        <v>49</v>
      </c>
      <c r="I39" s="39" t="str">
        <f>Tabla1[[#This Row],[Name of the Instrument in English (Nombre del instrumento en Inglés)]] &amp; " (" &amp; Tabla1[[#This Row],[Name of the Instrument in Spanish (Nombre del instrumento en Español)]] &amp;")"</f>
        <v>Ethical Formulation Guide for Data Science Projects (Guía Formulación ética de proyectos de ciencia de datos)</v>
      </c>
      <c r="J39" s="39" t="s">
        <v>50</v>
      </c>
      <c r="K39" s="39">
        <f>YEAR(Tabla1[[#This Row],[Date of Publication - First Version (Fecha De Publicación - Primera Versión)]])</f>
        <v>2022</v>
      </c>
      <c r="L39" s="44">
        <v>44797</v>
      </c>
      <c r="M39" s="44">
        <v>44797</v>
      </c>
      <c r="N39" s="134">
        <v>45929</v>
      </c>
      <c r="O39" s="39" t="s">
        <v>561</v>
      </c>
      <c r="P39" s="39" t="s">
        <v>562</v>
      </c>
      <c r="Q39" s="39" t="s">
        <v>562</v>
      </c>
      <c r="R39" s="39" t="s">
        <v>563</v>
      </c>
      <c r="S39" s="43" t="s">
        <v>564</v>
      </c>
      <c r="T39" s="39" t="s">
        <v>565</v>
      </c>
      <c r="U39" s="95">
        <v>1</v>
      </c>
      <c r="V39" s="35">
        <v>0</v>
      </c>
      <c r="W39" s="35" t="s">
        <v>566</v>
      </c>
      <c r="X39" s="39">
        <v>0</v>
      </c>
      <c r="Y39" s="39" t="s">
        <v>61</v>
      </c>
      <c r="Z39" s="39" t="s">
        <v>58</v>
      </c>
      <c r="AA39" s="39" t="s">
        <v>59</v>
      </c>
      <c r="AB39" s="39">
        <v>1</v>
      </c>
      <c r="AC39" s="39">
        <v>1</v>
      </c>
      <c r="AD39" s="39">
        <v>1</v>
      </c>
      <c r="AE39" s="39">
        <v>1</v>
      </c>
      <c r="AF39" s="39">
        <v>1</v>
      </c>
      <c r="AG39" s="39">
        <v>0</v>
      </c>
      <c r="AH39" s="35">
        <f>SUM(Tabla1[[#This Row],[Planning, Research, and Design Stage (Fase de Conceptualización, Investigación Y Diseño)]:[End-of-use, Disassembly, and Termination Stage (Fase de Fin De Utilización, Desmontaje Y Terminación)]])</f>
        <v>5</v>
      </c>
      <c r="AI39" s="35" t="s">
        <v>60</v>
      </c>
      <c r="AJ39" s="35">
        <v>0</v>
      </c>
      <c r="AK39" s="35" t="s">
        <v>61</v>
      </c>
      <c r="AL39" s="42" t="s">
        <v>567</v>
      </c>
      <c r="AM39" s="39" t="s">
        <v>63</v>
      </c>
      <c r="AN39" s="47" t="s">
        <v>568</v>
      </c>
      <c r="AO39" s="39"/>
      <c r="AP39" s="39"/>
      <c r="AQ39" s="39"/>
    </row>
    <row r="40" spans="1:43" ht="189" x14ac:dyDescent="0.25">
      <c r="A40" s="171">
        <v>39</v>
      </c>
      <c r="B40" s="95" t="s">
        <v>43</v>
      </c>
      <c r="C40" s="95" t="s">
        <v>406</v>
      </c>
      <c r="D40" s="35" t="s">
        <v>1095</v>
      </c>
      <c r="E40" s="35" t="s">
        <v>46</v>
      </c>
      <c r="F40" s="35" t="s">
        <v>1162</v>
      </c>
      <c r="G40" s="35" t="s">
        <v>1163</v>
      </c>
      <c r="H40" s="35" t="s">
        <v>49</v>
      </c>
      <c r="I40" s="35" t="str">
        <f>Tabla1[[#This Row],[Name of the Instrument in English (Nombre del instrumento en Inglés)]] &amp; " (" &amp; Tabla1[[#This Row],[Name of the Instrument in Spanish (Nombre del instrumento en Español)]] &amp;")"</f>
        <v>Use of Artificial Intelligence Programs (Uso de Programas de Inteligencia Artificial)</v>
      </c>
      <c r="J40" s="35" t="s">
        <v>316</v>
      </c>
      <c r="K40" s="68">
        <f>YEAR(Tabla1[[#This Row],[Date of Publication - First Version (Fecha De Publicación - Primera Versión)]])</f>
        <v>2024</v>
      </c>
      <c r="L40" s="44">
        <v>45491</v>
      </c>
      <c r="M40" s="44">
        <v>45491</v>
      </c>
      <c r="N40" s="134">
        <v>45929</v>
      </c>
      <c r="O40" s="35" t="s">
        <v>1164</v>
      </c>
      <c r="P40" s="35" t="s">
        <v>1165</v>
      </c>
      <c r="Q40" s="35" t="s">
        <v>1166</v>
      </c>
      <c r="R40" s="35" t="s">
        <v>1165</v>
      </c>
      <c r="S40" s="143" t="s">
        <v>1167</v>
      </c>
      <c r="T40" s="39" t="s">
        <v>1168</v>
      </c>
      <c r="U40" s="95">
        <v>1</v>
      </c>
      <c r="V40" s="35">
        <v>1</v>
      </c>
      <c r="W40" s="35" t="s">
        <v>1169</v>
      </c>
      <c r="X40" s="35">
        <v>0</v>
      </c>
      <c r="Y40" s="35" t="s">
        <v>61</v>
      </c>
      <c r="Z40" s="35" t="s">
        <v>1170</v>
      </c>
      <c r="AA40" s="35" t="s">
        <v>1171</v>
      </c>
      <c r="AB40" s="35">
        <v>1</v>
      </c>
      <c r="AC40" s="35">
        <v>1</v>
      </c>
      <c r="AD40" s="35">
        <v>1</v>
      </c>
      <c r="AE40" s="35">
        <v>1</v>
      </c>
      <c r="AF40" s="35">
        <v>1</v>
      </c>
      <c r="AG40" s="35">
        <v>0</v>
      </c>
      <c r="AH40" s="35">
        <f>SUM(Tabla1[[#This Row],[Planning, Research, and Design Stage (Fase de Conceptualización, Investigación Y Diseño)]:[End-of-use, Disassembly, and Termination Stage (Fase de Fin De Utilización, Desmontaje Y Terminación)]])</f>
        <v>5</v>
      </c>
      <c r="AI40" s="35" t="s">
        <v>60</v>
      </c>
      <c r="AJ40" s="35">
        <v>0</v>
      </c>
      <c r="AK40" s="35" t="s">
        <v>61</v>
      </c>
      <c r="AL40" s="46" t="s">
        <v>1172</v>
      </c>
      <c r="AM40" s="35" t="s">
        <v>63</v>
      </c>
      <c r="AN40" s="132" t="s">
        <v>1173</v>
      </c>
      <c r="AO40" s="132" t="s">
        <v>1174</v>
      </c>
      <c r="AP40" s="35"/>
      <c r="AQ40" s="35"/>
    </row>
    <row r="41" spans="1:43" ht="189" x14ac:dyDescent="0.25">
      <c r="A41" s="171">
        <v>40</v>
      </c>
      <c r="B41" s="95" t="s">
        <v>43</v>
      </c>
      <c r="C41" s="95" t="s">
        <v>406</v>
      </c>
      <c r="D41" s="35" t="s">
        <v>1095</v>
      </c>
      <c r="E41" s="35" t="s">
        <v>46</v>
      </c>
      <c r="F41" s="35" t="s">
        <v>1175</v>
      </c>
      <c r="G41" s="35" t="s">
        <v>1176</v>
      </c>
      <c r="H41" s="35" t="s">
        <v>49</v>
      </c>
      <c r="I41" s="35" t="str">
        <f>Tabla1[[#This Row],[Name of the Instrument in English (Nombre del instrumento en Inglés)]] &amp; " (" &amp; Tabla1[[#This Row],[Name of the Instrument in Spanish (Nombre del instrumento en Español)]] &amp;")"</f>
        <v>Artificial Intelligence -AI- Policy (Política sobre Inteligencia Artificial -IA-)</v>
      </c>
      <c r="J41" s="35" t="s">
        <v>316</v>
      </c>
      <c r="K41" s="35">
        <f>YEAR(Tabla1[[#This Row],[Date of Publication - First Version (Fecha De Publicación - Primera Versión)]])</f>
        <v>2024</v>
      </c>
      <c r="L41" s="44">
        <v>45471</v>
      </c>
      <c r="M41" s="44">
        <v>45471</v>
      </c>
      <c r="N41" s="134">
        <v>45929</v>
      </c>
      <c r="O41" s="35" t="s">
        <v>1177</v>
      </c>
      <c r="P41" s="35" t="s">
        <v>1120</v>
      </c>
      <c r="Q41" s="35" t="s">
        <v>1121</v>
      </c>
      <c r="R41" s="35" t="s">
        <v>1120</v>
      </c>
      <c r="S41" s="143" t="s">
        <v>1178</v>
      </c>
      <c r="T41" s="39" t="s">
        <v>1176</v>
      </c>
      <c r="U41" s="95">
        <v>1</v>
      </c>
      <c r="V41" s="35">
        <v>1</v>
      </c>
      <c r="W41" s="35" t="s">
        <v>1179</v>
      </c>
      <c r="X41" s="35">
        <v>1</v>
      </c>
      <c r="Y41" s="35" t="s">
        <v>1180</v>
      </c>
      <c r="Z41" s="35" t="s">
        <v>58</v>
      </c>
      <c r="AA41" s="35" t="s">
        <v>75</v>
      </c>
      <c r="AB41" s="35">
        <v>1</v>
      </c>
      <c r="AC41" s="35">
        <v>1</v>
      </c>
      <c r="AD41" s="35">
        <v>1</v>
      </c>
      <c r="AE41" s="35">
        <v>1</v>
      </c>
      <c r="AF41" s="35">
        <v>1</v>
      </c>
      <c r="AG41" s="35">
        <v>1</v>
      </c>
      <c r="AH41" s="35">
        <f>SUM(Tabla1[[#This Row],[Planning, Research, and Design Stage (Fase de Conceptualización, Investigación Y Diseño)]:[End-of-use, Disassembly, and Termination Stage (Fase de Fin De Utilización, Desmontaje Y Terminación)]])</f>
        <v>6</v>
      </c>
      <c r="AI41" s="35" t="s">
        <v>60</v>
      </c>
      <c r="AJ41" s="35">
        <v>0</v>
      </c>
      <c r="AK41" s="35" t="s">
        <v>61</v>
      </c>
      <c r="AL41" s="46" t="s">
        <v>1181</v>
      </c>
      <c r="AM41" s="35" t="s">
        <v>63</v>
      </c>
      <c r="AN41" s="132" t="s">
        <v>1182</v>
      </c>
      <c r="AO41" s="132" t="s">
        <v>1183</v>
      </c>
      <c r="AP41" s="132" t="s">
        <v>1184</v>
      </c>
      <c r="AQ41" s="35"/>
    </row>
    <row r="42" spans="1:43" ht="157.5" x14ac:dyDescent="0.25">
      <c r="A42" s="171">
        <v>41</v>
      </c>
      <c r="B42" s="95" t="s">
        <v>43</v>
      </c>
      <c r="C42" s="95" t="s">
        <v>44</v>
      </c>
      <c r="D42" s="35" t="s">
        <v>45</v>
      </c>
      <c r="E42" s="35" t="s">
        <v>46</v>
      </c>
      <c r="F42" s="35" t="s">
        <v>119</v>
      </c>
      <c r="G42" s="35" t="s">
        <v>120</v>
      </c>
      <c r="H42" s="35" t="s">
        <v>81</v>
      </c>
      <c r="I42" s="35" t="str">
        <f>Tabla1[[#This Row],[Name of the Instrument in English (Nombre del instrumento en Inglés)]] &amp; " (" &amp; Tabla1[[#This Row],[Name of the Instrument in Spanish (Nombre del instrumento en Español)]] &amp;")"</f>
        <v>Protocol for the Use of Artificial Intelligence in the Judiciary of Jujuy (Protocolo para el uso de la Inteligencia Artificial en el Poder Judicial de Jujuy)</v>
      </c>
      <c r="J42" s="35" t="s">
        <v>50</v>
      </c>
      <c r="K42" s="35">
        <f>YEAR(Tabla1[[#This Row],[Date of Publication - First Version (Fecha De Publicación - Primera Versión)]])</f>
        <v>2025</v>
      </c>
      <c r="L42" s="44">
        <v>45754</v>
      </c>
      <c r="M42" s="44">
        <v>45754</v>
      </c>
      <c r="N42" s="134">
        <v>45925</v>
      </c>
      <c r="O42" s="35" t="s">
        <v>121</v>
      </c>
      <c r="P42" s="35" t="s">
        <v>122</v>
      </c>
      <c r="Q42" s="35" t="s">
        <v>122</v>
      </c>
      <c r="R42" s="35" t="s">
        <v>123</v>
      </c>
      <c r="S42" s="143" t="s">
        <v>124</v>
      </c>
      <c r="T42" s="39" t="s">
        <v>125</v>
      </c>
      <c r="U42" s="95">
        <v>1</v>
      </c>
      <c r="V42" s="35">
        <v>1</v>
      </c>
      <c r="W42" s="35" t="s">
        <v>126</v>
      </c>
      <c r="X42" s="35">
        <v>1</v>
      </c>
      <c r="Y42" s="35" t="s">
        <v>127</v>
      </c>
      <c r="Z42" s="35" t="s">
        <v>88</v>
      </c>
      <c r="AA42" s="35" t="s">
        <v>89</v>
      </c>
      <c r="AB42" s="35">
        <v>1</v>
      </c>
      <c r="AC42" s="35">
        <v>1</v>
      </c>
      <c r="AD42" s="35">
        <v>1</v>
      </c>
      <c r="AE42" s="35">
        <v>1</v>
      </c>
      <c r="AF42" s="35">
        <v>1</v>
      </c>
      <c r="AG42" s="35">
        <v>0</v>
      </c>
      <c r="AH42" s="35">
        <f>SUM(Tabla1[[#This Row],[Planning, Research, and Design Stage (Fase de Conceptualización, Investigación Y Diseño)]:[End-of-use, Disassembly, and Termination Stage (Fase de Fin De Utilización, Desmontaje Y Terminación)]])</f>
        <v>5</v>
      </c>
      <c r="AI42" s="35" t="s">
        <v>60</v>
      </c>
      <c r="AJ42" s="35">
        <v>0</v>
      </c>
      <c r="AK42" s="35" t="s">
        <v>61</v>
      </c>
      <c r="AL42" s="46" t="s">
        <v>128</v>
      </c>
      <c r="AM42" s="35" t="s">
        <v>63</v>
      </c>
      <c r="AN42" s="132" t="s">
        <v>129</v>
      </c>
      <c r="AO42" s="132" t="s">
        <v>130</v>
      </c>
      <c r="AP42" s="35"/>
      <c r="AQ42" s="35"/>
    </row>
    <row r="43" spans="1:43" ht="173.25" x14ac:dyDescent="0.25">
      <c r="A43" s="171">
        <v>42</v>
      </c>
      <c r="B43" s="95" t="s">
        <v>43</v>
      </c>
      <c r="C43" s="95" t="s">
        <v>44</v>
      </c>
      <c r="D43" s="35" t="s">
        <v>45</v>
      </c>
      <c r="E43" s="35" t="s">
        <v>46</v>
      </c>
      <c r="F43" s="35" t="s">
        <v>170</v>
      </c>
      <c r="G43" s="35" t="s">
        <v>171</v>
      </c>
      <c r="H43" s="35" t="s">
        <v>81</v>
      </c>
      <c r="I43" s="35" t="str">
        <f>Tabla1[[#This Row],[Name of the Instrument in English (Nombre del instrumento en Inglés)]] &amp; " (" &amp; Tabla1[[#This Row],[Name of the Instrument in Spanish (Nombre del instrumento en Español)]] &amp;")"</f>
        <v>Recommendations for the use of generative artificial intelligence IAGen (Recomendaciones de Uso de la inteligencia artificial generativa IAGen)</v>
      </c>
      <c r="J43" s="35" t="s">
        <v>172</v>
      </c>
      <c r="K43" s="35">
        <f>YEAR(Tabla1[[#This Row],[Date of Publication - First Version (Fecha De Publicación - Primera Versión)]])</f>
        <v>2025</v>
      </c>
      <c r="L43" s="44">
        <v>45714</v>
      </c>
      <c r="M43" s="134">
        <v>45758</v>
      </c>
      <c r="N43" s="134">
        <v>45925</v>
      </c>
      <c r="O43" s="35" t="s">
        <v>173</v>
      </c>
      <c r="P43" s="35" t="s">
        <v>174</v>
      </c>
      <c r="Q43" s="35" t="s">
        <v>174</v>
      </c>
      <c r="R43" s="35" t="s">
        <v>175</v>
      </c>
      <c r="S43" s="143" t="s">
        <v>176</v>
      </c>
      <c r="T43" s="39" t="s">
        <v>171</v>
      </c>
      <c r="U43" s="95">
        <v>1</v>
      </c>
      <c r="V43" s="35">
        <v>1</v>
      </c>
      <c r="W43" s="35" t="s">
        <v>177</v>
      </c>
      <c r="X43" s="35">
        <v>1</v>
      </c>
      <c r="Y43" s="35" t="s">
        <v>178</v>
      </c>
      <c r="Z43" s="35" t="s">
        <v>88</v>
      </c>
      <c r="AA43" s="35" t="s">
        <v>89</v>
      </c>
      <c r="AB43" s="35">
        <v>1</v>
      </c>
      <c r="AC43" s="35">
        <v>1</v>
      </c>
      <c r="AD43" s="35">
        <v>0</v>
      </c>
      <c r="AE43" s="35">
        <v>1</v>
      </c>
      <c r="AF43" s="35">
        <v>1</v>
      </c>
      <c r="AG43" s="35">
        <v>0</v>
      </c>
      <c r="AH43" s="35">
        <f>SUM(Tabla1[[#This Row],[Planning, Research, and Design Stage (Fase de Conceptualización, Investigación Y Diseño)]:[End-of-use, Disassembly, and Termination Stage (Fase de Fin De Utilización, Desmontaje Y Terminación)]])</f>
        <v>4</v>
      </c>
      <c r="AI43" s="35" t="s">
        <v>76</v>
      </c>
      <c r="AJ43" s="35">
        <v>0</v>
      </c>
      <c r="AK43" s="35" t="s">
        <v>61</v>
      </c>
      <c r="AL43" s="46" t="s">
        <v>179</v>
      </c>
      <c r="AM43" s="35" t="s">
        <v>63</v>
      </c>
      <c r="AN43" s="132" t="s">
        <v>180</v>
      </c>
      <c r="AO43" s="132" t="s">
        <v>181</v>
      </c>
      <c r="AP43" s="35"/>
      <c r="AQ43" s="35"/>
    </row>
    <row r="44" spans="1:43" ht="189" x14ac:dyDescent="0.25">
      <c r="A44" s="171">
        <v>43</v>
      </c>
      <c r="B44" s="95" t="s">
        <v>43</v>
      </c>
      <c r="C44" s="95" t="s">
        <v>44</v>
      </c>
      <c r="D44" s="35" t="s">
        <v>45</v>
      </c>
      <c r="E44" s="35" t="s">
        <v>46</v>
      </c>
      <c r="F44" s="35" t="s">
        <v>157</v>
      </c>
      <c r="G44" s="35" t="s">
        <v>182</v>
      </c>
      <c r="H44" s="35" t="s">
        <v>81</v>
      </c>
      <c r="I44" s="35" t="str">
        <f>Tabla1[[#This Row],[Name of the Instrument in English (Nombre del instrumento en Inglés)]] &amp; " (" &amp; Tabla1[[#This Row],[Name of the Instrument in Spanish (Nombre del instrumento en Español)]] &amp;")"</f>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v>
      </c>
      <c r="J44" s="35" t="s">
        <v>50</v>
      </c>
      <c r="K44" s="35">
        <f>YEAR(Tabla1[[#This Row],[Date of Publication - First Version (Fecha De Publicación - Primera Versión)]])</f>
        <v>2025</v>
      </c>
      <c r="L44" s="44">
        <v>45694</v>
      </c>
      <c r="M44" s="134">
        <v>45694</v>
      </c>
      <c r="N44" s="134">
        <v>45925</v>
      </c>
      <c r="O44" s="35" t="s">
        <v>183</v>
      </c>
      <c r="P44" s="35" t="s">
        <v>184</v>
      </c>
      <c r="Q44" s="35" t="s">
        <v>184</v>
      </c>
      <c r="R44" s="35" t="s">
        <v>185</v>
      </c>
      <c r="S44" s="143" t="s">
        <v>186</v>
      </c>
      <c r="T44" s="39" t="s">
        <v>187</v>
      </c>
      <c r="U44" s="95">
        <v>1</v>
      </c>
      <c r="V44" s="35">
        <v>1</v>
      </c>
      <c r="W44" s="35" t="s">
        <v>188</v>
      </c>
      <c r="X44" s="35">
        <v>1</v>
      </c>
      <c r="Y44" s="35" t="s">
        <v>183</v>
      </c>
      <c r="Z44" s="35" t="s">
        <v>88</v>
      </c>
      <c r="AA44" s="35" t="s">
        <v>89</v>
      </c>
      <c r="AB44" s="35">
        <v>1</v>
      </c>
      <c r="AC44" s="35">
        <v>1</v>
      </c>
      <c r="AD44" s="35">
        <v>1</v>
      </c>
      <c r="AE44" s="35">
        <v>1</v>
      </c>
      <c r="AF44" s="35">
        <v>1</v>
      </c>
      <c r="AG44" s="35">
        <v>0</v>
      </c>
      <c r="AH44" s="35">
        <f>SUM(Tabla1[[#This Row],[Planning, Research, and Design Stage (Fase de Conceptualización, Investigación Y Diseño)]:[End-of-use, Disassembly, and Termination Stage (Fase de Fin De Utilización, Desmontaje Y Terminación)]])</f>
        <v>5</v>
      </c>
      <c r="AI44" s="35" t="s">
        <v>76</v>
      </c>
      <c r="AJ44" s="35">
        <v>0</v>
      </c>
      <c r="AK44" s="35" t="s">
        <v>61</v>
      </c>
      <c r="AL44" s="46" t="s">
        <v>189</v>
      </c>
      <c r="AM44" s="35" t="s">
        <v>190</v>
      </c>
      <c r="AN44" s="35" t="s">
        <v>141</v>
      </c>
      <c r="AO44" s="35"/>
      <c r="AP44" s="35"/>
      <c r="AQ44" s="35"/>
    </row>
    <row r="45" spans="1:43" ht="189" x14ac:dyDescent="0.25">
      <c r="A45" s="171">
        <v>44</v>
      </c>
      <c r="B45" s="95" t="s">
        <v>43</v>
      </c>
      <c r="C45" s="95" t="s">
        <v>44</v>
      </c>
      <c r="D45" s="35" t="s">
        <v>45</v>
      </c>
      <c r="E45" s="35" t="s">
        <v>46</v>
      </c>
      <c r="F45" s="35" t="s">
        <v>131</v>
      </c>
      <c r="G45" s="35" t="s">
        <v>202</v>
      </c>
      <c r="H45" s="35" t="s">
        <v>81</v>
      </c>
      <c r="I45" s="35" t="str">
        <f>Tabla1[[#This Row],[Name of the Instrument in English (Nombre del instrumento en Inglés)]] &amp; " (" &amp; Tabla1[[#This Row],[Name of the Instrument in Spanish (Nombre del instrumento en Español)]] &amp;")"</f>
        <v>Protocol of best practices for the use of generative artificial intelligence -GenAI- in the Attorney General's Office (Protocolo de Buenas Prácticas para el uso de Inteligencia Artificial Generativa -IAGen- para el Ministerio Público Fiscal)</v>
      </c>
      <c r="J45" s="35" t="s">
        <v>50</v>
      </c>
      <c r="K45" s="35">
        <f>YEAR(Tabla1[[#This Row],[Date of Publication - First Version (Fecha De Publicación - Primera Versión)]])</f>
        <v>2024</v>
      </c>
      <c r="L45" s="44">
        <v>45630</v>
      </c>
      <c r="M45" s="134">
        <v>45630</v>
      </c>
      <c r="N45" s="134">
        <v>45925</v>
      </c>
      <c r="O45" s="35" t="s">
        <v>203</v>
      </c>
      <c r="P45" s="35" t="s">
        <v>204</v>
      </c>
      <c r="Q45" s="35" t="s">
        <v>205</v>
      </c>
      <c r="R45" s="35" t="s">
        <v>206</v>
      </c>
      <c r="S45" s="143" t="s">
        <v>207</v>
      </c>
      <c r="T45" s="39" t="s">
        <v>202</v>
      </c>
      <c r="U45" s="95">
        <v>1</v>
      </c>
      <c r="V45" s="35">
        <v>1</v>
      </c>
      <c r="W45" s="35" t="s">
        <v>208</v>
      </c>
      <c r="X45" s="35">
        <v>1</v>
      </c>
      <c r="Y45" s="35" t="s">
        <v>209</v>
      </c>
      <c r="Z45" s="35" t="s">
        <v>88</v>
      </c>
      <c r="AA45" s="35" t="s">
        <v>89</v>
      </c>
      <c r="AB45" s="35">
        <v>1</v>
      </c>
      <c r="AC45" s="35">
        <v>1</v>
      </c>
      <c r="AD45" s="35">
        <v>1</v>
      </c>
      <c r="AE45" s="35">
        <v>1</v>
      </c>
      <c r="AF45" s="35">
        <v>1</v>
      </c>
      <c r="AG45" s="35">
        <v>0</v>
      </c>
      <c r="AH45" s="35">
        <f>SUM(Tabla1[[#This Row],[Planning, Research, and Design Stage (Fase de Conceptualización, Investigación Y Diseño)]:[End-of-use, Disassembly, and Termination Stage (Fase de Fin De Utilización, Desmontaje Y Terminación)]])</f>
        <v>5</v>
      </c>
      <c r="AI45" s="35" t="s">
        <v>76</v>
      </c>
      <c r="AJ45" s="35">
        <v>0</v>
      </c>
      <c r="AK45" s="35" t="s">
        <v>61</v>
      </c>
      <c r="AL45" s="46" t="s">
        <v>210</v>
      </c>
      <c r="AM45" s="35" t="s">
        <v>63</v>
      </c>
      <c r="AN45" s="132" t="s">
        <v>211</v>
      </c>
      <c r="AO45" s="132" t="s">
        <v>212</v>
      </c>
      <c r="AP45" s="35"/>
      <c r="AQ45" s="35"/>
    </row>
    <row r="46" spans="1:43" ht="157.5" x14ac:dyDescent="0.25">
      <c r="A46" s="171">
        <v>45</v>
      </c>
      <c r="B46" s="95" t="s">
        <v>644</v>
      </c>
      <c r="C46" s="95" t="s">
        <v>780</v>
      </c>
      <c r="D46" s="35" t="s">
        <v>876</v>
      </c>
      <c r="E46" s="35" t="s">
        <v>46</v>
      </c>
      <c r="F46" s="35" t="s">
        <v>877</v>
      </c>
      <c r="G46" s="35" t="s">
        <v>878</v>
      </c>
      <c r="H46" s="35" t="s">
        <v>49</v>
      </c>
      <c r="I46" s="35" t="str">
        <f>Tabla1[[#This Row],[Name of the Instrument in English (Nombre del instrumento en Inglés)]] &amp; " (" &amp; Tabla1[[#This Row],[Name of the Instrument in Spanish (Nombre del instrumento en Español)]] &amp;")"</f>
        <v>Rotterdam Political-Administrative Values Framework for Algorithms (Marco político-administrativo de valores para algoritmos de Róterdam)</v>
      </c>
      <c r="J46" s="35" t="s">
        <v>50</v>
      </c>
      <c r="K46" s="35">
        <f>YEAR(Tabla1[[#This Row],[Date of Publication - First Version (Fecha De Publicación - Primera Versión)]])</f>
        <v>2025</v>
      </c>
      <c r="L46" s="44">
        <v>45791</v>
      </c>
      <c r="M46" s="44">
        <v>45791</v>
      </c>
      <c r="N46" s="134">
        <v>45925</v>
      </c>
      <c r="O46" s="35" t="s">
        <v>879</v>
      </c>
      <c r="P46" s="35" t="s">
        <v>880</v>
      </c>
      <c r="Q46" s="35" t="s">
        <v>881</v>
      </c>
      <c r="R46" s="35" t="s">
        <v>882</v>
      </c>
      <c r="S46" s="143" t="s">
        <v>883</v>
      </c>
      <c r="T46" s="39" t="s">
        <v>884</v>
      </c>
      <c r="U46" s="95">
        <v>1</v>
      </c>
      <c r="V46" s="35">
        <v>1</v>
      </c>
      <c r="W46" s="35" t="s">
        <v>885</v>
      </c>
      <c r="X46" s="35">
        <v>1</v>
      </c>
      <c r="Y46" s="35" t="s">
        <v>886</v>
      </c>
      <c r="Z46" s="35" t="s">
        <v>58</v>
      </c>
      <c r="AA46" s="35" t="s">
        <v>75</v>
      </c>
      <c r="AB46" s="35">
        <v>1</v>
      </c>
      <c r="AC46" s="35">
        <v>1</v>
      </c>
      <c r="AD46" s="35">
        <v>1</v>
      </c>
      <c r="AE46" s="35">
        <v>1</v>
      </c>
      <c r="AF46" s="35">
        <v>1</v>
      </c>
      <c r="AG46" s="35">
        <v>0</v>
      </c>
      <c r="AH46" s="35">
        <f>SUM(Tabla1[[#This Row],[Planning, Research, and Design Stage (Fase de Conceptualización, Investigación Y Diseño)]:[End-of-use, Disassembly, and Termination Stage (Fase de Fin De Utilización, Desmontaje Y Terminación)]])</f>
        <v>5</v>
      </c>
      <c r="AI46" s="35" t="s">
        <v>887</v>
      </c>
      <c r="AJ46" s="35">
        <v>0</v>
      </c>
      <c r="AK46" s="35" t="s">
        <v>61</v>
      </c>
      <c r="AL46" s="46" t="s">
        <v>888</v>
      </c>
      <c r="AM46" s="35" t="s">
        <v>63</v>
      </c>
      <c r="AN46" s="132" t="s">
        <v>889</v>
      </c>
      <c r="AO46" s="132" t="s">
        <v>890</v>
      </c>
      <c r="AP46" s="35"/>
      <c r="AQ46" s="35"/>
    </row>
    <row r="47" spans="1:43" ht="157.5" x14ac:dyDescent="0.25">
      <c r="A47" s="171">
        <v>46</v>
      </c>
      <c r="B47" s="95" t="s">
        <v>43</v>
      </c>
      <c r="C47" s="95" t="s">
        <v>44</v>
      </c>
      <c r="D47" s="35" t="s">
        <v>45</v>
      </c>
      <c r="E47" s="35" t="s">
        <v>46</v>
      </c>
      <c r="F47" s="35" t="s">
        <v>47</v>
      </c>
      <c r="G47" s="35" t="s">
        <v>80</v>
      </c>
      <c r="H47" s="35" t="s">
        <v>81</v>
      </c>
      <c r="I47" s="39" t="str">
        <f>Tabla1[[#This Row],[Name of the Instrument in English (Nombre del instrumento en Inglés)]] &amp; " (" &amp; Tabla1[[#This Row],[Name of the Instrument in Spanish (Nombre del instrumento en Español)]] &amp;")"</f>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v>
      </c>
      <c r="J47" s="35" t="s">
        <v>50</v>
      </c>
      <c r="K47" s="39">
        <f>YEAR(Tabla1[[#This Row],[Date of Publication - First Version (Fecha De Publicación - Primera Versión)]])</f>
        <v>2025</v>
      </c>
      <c r="L47" s="44">
        <v>45910</v>
      </c>
      <c r="M47" s="44">
        <v>45910</v>
      </c>
      <c r="N47" s="134">
        <v>45924</v>
      </c>
      <c r="O47" s="39" t="s">
        <v>82</v>
      </c>
      <c r="P47" s="39" t="s">
        <v>83</v>
      </c>
      <c r="Q47" s="39" t="s">
        <v>83</v>
      </c>
      <c r="R47" s="39" t="s">
        <v>84</v>
      </c>
      <c r="S47" s="43" t="s">
        <v>85</v>
      </c>
      <c r="T47" s="39" t="s">
        <v>80</v>
      </c>
      <c r="U47" s="95">
        <v>1</v>
      </c>
      <c r="V47" s="35">
        <v>1</v>
      </c>
      <c r="W47" s="35" t="s">
        <v>86</v>
      </c>
      <c r="X47" s="39">
        <v>1</v>
      </c>
      <c r="Y47" s="39" t="s">
        <v>87</v>
      </c>
      <c r="Z47" s="39" t="s">
        <v>88</v>
      </c>
      <c r="AA47" s="39" t="s">
        <v>89</v>
      </c>
      <c r="AB47" s="39">
        <v>1</v>
      </c>
      <c r="AC47" s="39">
        <v>1</v>
      </c>
      <c r="AD47" s="39">
        <v>1</v>
      </c>
      <c r="AE47" s="39">
        <v>1</v>
      </c>
      <c r="AF47" s="39">
        <v>1</v>
      </c>
      <c r="AG47" s="39">
        <v>0</v>
      </c>
      <c r="AH47" s="35">
        <f>SUM(Tabla1[[#This Row],[Planning, Research, and Design Stage (Fase de Conceptualización, Investigación Y Diseño)]:[End-of-use, Disassembly, and Termination Stage (Fase de Fin De Utilización, Desmontaje Y Terminación)]])</f>
        <v>5</v>
      </c>
      <c r="AI47" s="35" t="s">
        <v>76</v>
      </c>
      <c r="AJ47" s="35">
        <v>0</v>
      </c>
      <c r="AK47" s="35" t="s">
        <v>61</v>
      </c>
      <c r="AL47" s="42" t="s">
        <v>90</v>
      </c>
      <c r="AM47" s="35" t="s">
        <v>63</v>
      </c>
      <c r="AN47" s="47" t="s">
        <v>91</v>
      </c>
      <c r="AO47" s="47" t="s">
        <v>92</v>
      </c>
      <c r="AP47" s="47" t="s">
        <v>93</v>
      </c>
      <c r="AQ47" s="39"/>
    </row>
    <row r="48" spans="1:43" ht="157.5" x14ac:dyDescent="0.25">
      <c r="A48" s="171">
        <v>47</v>
      </c>
      <c r="B48" s="95" t="s">
        <v>43</v>
      </c>
      <c r="C48" s="95" t="s">
        <v>44</v>
      </c>
      <c r="D48" s="35" t="s">
        <v>45</v>
      </c>
      <c r="E48" s="35" t="s">
        <v>46</v>
      </c>
      <c r="F48" s="35" t="s">
        <v>143</v>
      </c>
      <c r="G48" s="35" t="s">
        <v>144</v>
      </c>
      <c r="H48" s="35" t="s">
        <v>81</v>
      </c>
      <c r="I48" s="35"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J48" s="35" t="s">
        <v>50</v>
      </c>
      <c r="K48" s="35">
        <f>YEAR(Tabla1[[#This Row],[Date of Publication - First Version (Fecha De Publicación - Primera Versión)]])</f>
        <v>2025</v>
      </c>
      <c r="L48" s="44">
        <v>45728</v>
      </c>
      <c r="M48" s="44">
        <v>45748</v>
      </c>
      <c r="N48" s="134">
        <v>45924</v>
      </c>
      <c r="O48" s="35" t="s">
        <v>145</v>
      </c>
      <c r="P48" s="35" t="s">
        <v>146</v>
      </c>
      <c r="Q48" s="35" t="s">
        <v>146</v>
      </c>
      <c r="R48" s="35" t="s">
        <v>147</v>
      </c>
      <c r="S48" s="143" t="s">
        <v>148</v>
      </c>
      <c r="T48" s="39" t="s">
        <v>149</v>
      </c>
      <c r="U48" s="95">
        <v>1</v>
      </c>
      <c r="V48" s="35">
        <v>0</v>
      </c>
      <c r="W48" s="35" t="s">
        <v>150</v>
      </c>
      <c r="X48" s="35">
        <v>1</v>
      </c>
      <c r="Y48" s="35" t="s">
        <v>151</v>
      </c>
      <c r="Z48" s="35" t="s">
        <v>88</v>
      </c>
      <c r="AA48" s="35" t="s">
        <v>89</v>
      </c>
      <c r="AB48" s="35">
        <v>1</v>
      </c>
      <c r="AC48" s="35">
        <v>0</v>
      </c>
      <c r="AD48" s="35">
        <v>1</v>
      </c>
      <c r="AE48" s="35">
        <v>1</v>
      </c>
      <c r="AF48" s="35">
        <v>1</v>
      </c>
      <c r="AG48" s="35">
        <v>0</v>
      </c>
      <c r="AH48" s="35">
        <f>SUM(Tabla1[[#This Row],[Planning, Research, and Design Stage (Fase de Conceptualización, Investigación Y Diseño)]:[End-of-use, Disassembly, and Termination Stage (Fase de Fin De Utilización, Desmontaje Y Terminación)]])</f>
        <v>4</v>
      </c>
      <c r="AI48" s="35" t="s">
        <v>76</v>
      </c>
      <c r="AJ48" s="35">
        <v>0</v>
      </c>
      <c r="AK48" s="35" t="s">
        <v>61</v>
      </c>
      <c r="AL48" s="46" t="s">
        <v>152</v>
      </c>
      <c r="AM48" s="35" t="s">
        <v>63</v>
      </c>
      <c r="AN48" s="132" t="s">
        <v>153</v>
      </c>
      <c r="AO48" s="132" t="s">
        <v>154</v>
      </c>
      <c r="AP48" s="132" t="s">
        <v>155</v>
      </c>
      <c r="AQ48" s="132" t="s">
        <v>156</v>
      </c>
    </row>
    <row r="49" spans="1:43" ht="189" x14ac:dyDescent="0.25">
      <c r="A49" s="171">
        <v>48</v>
      </c>
      <c r="B49" s="95" t="s">
        <v>43</v>
      </c>
      <c r="C49" s="95" t="s">
        <v>44</v>
      </c>
      <c r="D49" s="39" t="s">
        <v>45</v>
      </c>
      <c r="E49" s="39" t="s">
        <v>106</v>
      </c>
      <c r="F49" s="39" t="s">
        <v>61</v>
      </c>
      <c r="G49" s="39" t="s">
        <v>225</v>
      </c>
      <c r="H49" s="39" t="s">
        <v>226</v>
      </c>
      <c r="I49" s="39" t="str">
        <f>Tabla1[[#This Row],[Name of the Instrument in English (Nombre del instrumento en Inglés)]] &amp; " (" &amp; Tabla1[[#This Row],[Name of the Instrument in Spanish (Nombre del instrumento en Español)]] &amp;")"</f>
        <v>Guide for Public and Private Entities on Transparency and Personal Data Protection for Responsible Artificial Intelligence (Guía para entidades públicas y privadas en materia de Transparencia y Protección de Datos Personales para una Inteligencia Artificial responsable)</v>
      </c>
      <c r="J49" s="39" t="s">
        <v>50</v>
      </c>
      <c r="K49" s="39">
        <f>YEAR(Tabla1[[#This Row],[Date of Publication - First Version (Fecha De Publicación - Primera Versión)]])</f>
        <v>2024</v>
      </c>
      <c r="L49" s="44">
        <v>45540</v>
      </c>
      <c r="M49" s="134">
        <v>45540</v>
      </c>
      <c r="N49" s="134">
        <v>45924</v>
      </c>
      <c r="O49" s="39" t="s">
        <v>227</v>
      </c>
      <c r="P49" s="39" t="s">
        <v>228</v>
      </c>
      <c r="Q49" s="39" t="s">
        <v>228</v>
      </c>
      <c r="R49" s="39" t="s">
        <v>229</v>
      </c>
      <c r="S49" s="43" t="s">
        <v>230</v>
      </c>
      <c r="T49" s="39" t="s">
        <v>231</v>
      </c>
      <c r="U49" s="95">
        <v>1</v>
      </c>
      <c r="V49" s="35">
        <v>0</v>
      </c>
      <c r="W49" s="35" t="s">
        <v>232</v>
      </c>
      <c r="X49" s="39">
        <v>0</v>
      </c>
      <c r="Y49" s="39" t="s">
        <v>61</v>
      </c>
      <c r="Z49" s="39" t="s">
        <v>114</v>
      </c>
      <c r="AA49" s="39" t="s">
        <v>115</v>
      </c>
      <c r="AB49" s="39">
        <v>1</v>
      </c>
      <c r="AC49" s="39">
        <v>1</v>
      </c>
      <c r="AD49" s="39">
        <v>1</v>
      </c>
      <c r="AE49" s="39">
        <v>1</v>
      </c>
      <c r="AF49" s="39">
        <v>1</v>
      </c>
      <c r="AG49" s="39">
        <v>1</v>
      </c>
      <c r="AH49" s="35">
        <f>SUM(Tabla1[[#This Row],[Planning, Research, and Design Stage (Fase de Conceptualización, Investigación Y Diseño)]:[End-of-use, Disassembly, and Termination Stage (Fase de Fin De Utilización, Desmontaje Y Terminación)]])</f>
        <v>6</v>
      </c>
      <c r="AI49" s="35" t="s">
        <v>60</v>
      </c>
      <c r="AJ49" s="35">
        <v>0</v>
      </c>
      <c r="AK49" s="35" t="s">
        <v>61</v>
      </c>
      <c r="AL49" s="42" t="s">
        <v>233</v>
      </c>
      <c r="AM49" s="39" t="s">
        <v>63</v>
      </c>
      <c r="AN49" s="47" t="s">
        <v>234</v>
      </c>
      <c r="AO49" s="47" t="s">
        <v>235</v>
      </c>
      <c r="AP49" s="39"/>
      <c r="AQ49" s="39"/>
    </row>
    <row r="50" spans="1:43" ht="157.5" x14ac:dyDescent="0.25">
      <c r="A50" s="171">
        <v>49</v>
      </c>
      <c r="B50" s="95" t="s">
        <v>43</v>
      </c>
      <c r="C50" s="95" t="s">
        <v>44</v>
      </c>
      <c r="D50" s="35" t="s">
        <v>45</v>
      </c>
      <c r="E50" s="35" t="s">
        <v>106</v>
      </c>
      <c r="F50" s="35" t="s">
        <v>61</v>
      </c>
      <c r="G50" s="35" t="s">
        <v>236</v>
      </c>
      <c r="H50" s="35" t="s">
        <v>49</v>
      </c>
      <c r="I50" s="35" t="str">
        <f>Tabla1[[#This Row],[Name of the Instrument in English (Nombre del instrumento en Inglés)]] &amp; " (" &amp; Tabla1[[#This Row],[Name of the Instrument in Spanish (Nombre del instrumento en Español)]] &amp;")"</f>
        <v>Recommendations for Reliable Artificial Intelligence (Recomendaciones para una Inteligencia Artificial Fiable)</v>
      </c>
      <c r="J50" s="35" t="s">
        <v>172</v>
      </c>
      <c r="K50" s="35">
        <f>YEAR(Tabla1[[#This Row],[Date of Publication - First Version (Fecha De Publicación - Primera Versión)]])</f>
        <v>2023</v>
      </c>
      <c r="L50" s="44">
        <v>45078</v>
      </c>
      <c r="M50" s="134">
        <v>45079</v>
      </c>
      <c r="N50" s="134">
        <v>45924</v>
      </c>
      <c r="O50" s="35" t="s">
        <v>237</v>
      </c>
      <c r="P50" s="35" t="s">
        <v>238</v>
      </c>
      <c r="Q50" s="35" t="s">
        <v>238</v>
      </c>
      <c r="R50" s="35" t="s">
        <v>239</v>
      </c>
      <c r="S50" s="143" t="s">
        <v>240</v>
      </c>
      <c r="T50" s="39" t="s">
        <v>112</v>
      </c>
      <c r="U50" s="95">
        <v>1</v>
      </c>
      <c r="V50" s="35">
        <v>0</v>
      </c>
      <c r="W50" s="35" t="s">
        <v>241</v>
      </c>
      <c r="X50" s="35">
        <v>1</v>
      </c>
      <c r="Y50" s="35" t="s">
        <v>242</v>
      </c>
      <c r="Z50" s="35" t="s">
        <v>58</v>
      </c>
      <c r="AA50" s="35" t="s">
        <v>75</v>
      </c>
      <c r="AB50" s="35">
        <v>1</v>
      </c>
      <c r="AC50" s="35">
        <v>1</v>
      </c>
      <c r="AD50" s="35">
        <v>1</v>
      </c>
      <c r="AE50" s="35">
        <v>1</v>
      </c>
      <c r="AF50" s="35">
        <v>1</v>
      </c>
      <c r="AG50" s="35">
        <v>1</v>
      </c>
      <c r="AH50" s="35">
        <f>SUM(Tabla1[[#This Row],[Planning, Research, and Design Stage (Fase de Conceptualización, Investigación Y Diseño)]:[End-of-use, Disassembly, and Termination Stage (Fase de Fin De Utilización, Desmontaje Y Terminación)]])</f>
        <v>6</v>
      </c>
      <c r="AI50" s="35" t="s">
        <v>60</v>
      </c>
      <c r="AJ50" s="35">
        <v>0</v>
      </c>
      <c r="AK50" s="35" t="s">
        <v>61</v>
      </c>
      <c r="AL50" s="46" t="s">
        <v>243</v>
      </c>
      <c r="AM50" s="35" t="s">
        <v>63</v>
      </c>
      <c r="AN50" s="132" t="s">
        <v>244</v>
      </c>
      <c r="AO50" s="132" t="s">
        <v>245</v>
      </c>
      <c r="AP50" s="35"/>
      <c r="AQ50" s="35"/>
    </row>
    <row r="51" spans="1:43" ht="189" x14ac:dyDescent="0.25">
      <c r="A51" s="171">
        <v>50</v>
      </c>
      <c r="B51" s="95" t="s">
        <v>246</v>
      </c>
      <c r="C51" s="95" t="s">
        <v>247</v>
      </c>
      <c r="D51" s="35" t="s">
        <v>248</v>
      </c>
      <c r="E51" s="35" t="s">
        <v>106</v>
      </c>
      <c r="F51" s="35" t="s">
        <v>61</v>
      </c>
      <c r="G51" s="35" t="s">
        <v>249</v>
      </c>
      <c r="H51" s="35" t="s">
        <v>49</v>
      </c>
      <c r="I51" s="45" t="str">
        <f>Tabla1[[#This Row],[Name of the Instrument in English (Nombre del instrumento en Inglés)]] &amp; " (" &amp; Tabla1[[#This Row],[Name of the Instrument in Spanish (Nombre del instrumento en Español)]] &amp;")"</f>
        <v>Technical standard for government’s use of artificial intelligence (Estándar Técnico para el Uso de IA en el Gobierno)</v>
      </c>
      <c r="J51" s="35" t="s">
        <v>276</v>
      </c>
      <c r="K51" s="35">
        <f>YEAR(Tabla1[[#This Row],[Date of Publication - First Version (Fecha De Publicación - Primera Versión)]])</f>
        <v>2025</v>
      </c>
      <c r="L51" s="44">
        <v>45868</v>
      </c>
      <c r="M51" s="44">
        <v>45891</v>
      </c>
      <c r="N51" s="44">
        <v>45924</v>
      </c>
      <c r="O51" s="35" t="s">
        <v>277</v>
      </c>
      <c r="P51" s="35" t="s">
        <v>278</v>
      </c>
      <c r="Q51" s="35" t="s">
        <v>279</v>
      </c>
      <c r="R51" s="35" t="s">
        <v>278</v>
      </c>
      <c r="S51" s="143" t="s">
        <v>280</v>
      </c>
      <c r="T51" s="39" t="s">
        <v>281</v>
      </c>
      <c r="U51" s="95">
        <v>1</v>
      </c>
      <c r="V51" s="35">
        <v>1</v>
      </c>
      <c r="W51" s="35" t="s">
        <v>282</v>
      </c>
      <c r="X51" s="35">
        <v>0</v>
      </c>
      <c r="Y51" s="35" t="s">
        <v>61</v>
      </c>
      <c r="Z51" s="35" t="s">
        <v>58</v>
      </c>
      <c r="AA51" s="35" t="s">
        <v>59</v>
      </c>
      <c r="AB51" s="36">
        <v>1</v>
      </c>
      <c r="AC51" s="36">
        <v>1</v>
      </c>
      <c r="AD51" s="36">
        <v>1</v>
      </c>
      <c r="AE51" s="36">
        <v>1</v>
      </c>
      <c r="AF51" s="36">
        <v>1</v>
      </c>
      <c r="AG51" s="36">
        <v>1</v>
      </c>
      <c r="AH51" s="36">
        <f>SUM(Tabla1[[#This Row],[Planning, Research, and Design Stage (Fase de Conceptualización, Investigación Y Diseño)]:[End-of-use, Disassembly, and Termination Stage (Fase de Fin De Utilización, Desmontaje Y Terminación)]])</f>
        <v>6</v>
      </c>
      <c r="AI51" s="36" t="s">
        <v>60</v>
      </c>
      <c r="AJ51" s="36">
        <v>0</v>
      </c>
      <c r="AK51" s="36" t="s">
        <v>61</v>
      </c>
      <c r="AL51" s="46" t="s">
        <v>283</v>
      </c>
      <c r="AM51" s="168" t="s">
        <v>63</v>
      </c>
      <c r="AN51" s="132" t="s">
        <v>284</v>
      </c>
      <c r="AO51" s="132" t="s">
        <v>285</v>
      </c>
      <c r="AP51" s="132" t="s">
        <v>286</v>
      </c>
      <c r="AQ51" s="132" t="s">
        <v>287</v>
      </c>
    </row>
    <row r="52" spans="1:43" ht="126" x14ac:dyDescent="0.25">
      <c r="A52" s="171">
        <v>51</v>
      </c>
      <c r="B52" s="95" t="s">
        <v>246</v>
      </c>
      <c r="C52" s="95" t="s">
        <v>247</v>
      </c>
      <c r="D52" s="35" t="s">
        <v>248</v>
      </c>
      <c r="E52" s="35" t="s">
        <v>106</v>
      </c>
      <c r="F52" s="35" t="s">
        <v>61</v>
      </c>
      <c r="G52" s="35" t="s">
        <v>308</v>
      </c>
      <c r="H52" s="35" t="s">
        <v>226</v>
      </c>
      <c r="I52" s="35" t="str">
        <f>Tabla1[[#This Row],[Name of the Instrument in English (Nombre del instrumento en Inglés)]] &amp; " (" &amp; Tabla1[[#This Row],[Name of the Instrument in Spanish (Nombre del instrumento en Español)]] &amp;")"</f>
        <v>Use of Public Generative Artificial Intelligence Platforms Guideline (Guía para el uso de plataformas públicas de inteligencia artificial generativa)</v>
      </c>
      <c r="J52" s="35" t="s">
        <v>50</v>
      </c>
      <c r="K52" s="35">
        <f>YEAR(Tabla1[[#This Row],[Date of Publication - First Version (Fecha De Publicación - Primera Versión)]])</f>
        <v>2024</v>
      </c>
      <c r="L52" s="44">
        <v>45575</v>
      </c>
      <c r="M52" s="44">
        <v>45575</v>
      </c>
      <c r="N52" s="134">
        <v>45919</v>
      </c>
      <c r="O52" s="35" t="s">
        <v>309</v>
      </c>
      <c r="P52" s="35" t="s">
        <v>310</v>
      </c>
      <c r="Q52" s="35" t="s">
        <v>311</v>
      </c>
      <c r="R52" s="35" t="s">
        <v>310</v>
      </c>
      <c r="S52" s="143" t="s">
        <v>312</v>
      </c>
      <c r="T52" s="39" t="s">
        <v>308</v>
      </c>
      <c r="U52" s="95">
        <v>1</v>
      </c>
      <c r="V52" s="35">
        <v>1</v>
      </c>
      <c r="W52" s="35" t="s">
        <v>313</v>
      </c>
      <c r="X52" s="35">
        <v>0</v>
      </c>
      <c r="Y52" s="35" t="s">
        <v>61</v>
      </c>
      <c r="Z52" s="35" t="s">
        <v>58</v>
      </c>
      <c r="AA52" s="35" t="s">
        <v>59</v>
      </c>
      <c r="AB52" s="35">
        <v>1</v>
      </c>
      <c r="AC52" s="35">
        <v>1</v>
      </c>
      <c r="AD52" s="35">
        <v>0</v>
      </c>
      <c r="AE52" s="35">
        <v>1</v>
      </c>
      <c r="AF52" s="35">
        <v>1</v>
      </c>
      <c r="AG52" s="35">
        <v>0</v>
      </c>
      <c r="AH52" s="35">
        <f>SUM(Tabla1[[#This Row],[Planning, Research, and Design Stage (Fase de Conceptualización, Investigación Y Diseño)]:[End-of-use, Disassembly, and Termination Stage (Fase de Fin De Utilización, Desmontaje Y Terminación)]])</f>
        <v>4</v>
      </c>
      <c r="AI52" s="35" t="s">
        <v>76</v>
      </c>
      <c r="AJ52" s="35">
        <v>0</v>
      </c>
      <c r="AK52" s="35" t="s">
        <v>61</v>
      </c>
      <c r="AL52" s="46" t="s">
        <v>314</v>
      </c>
      <c r="AM52" s="35" t="s">
        <v>63</v>
      </c>
      <c r="AN52" s="132" t="s">
        <v>315</v>
      </c>
      <c r="AO52" s="35"/>
      <c r="AP52" s="35"/>
      <c r="AQ52" s="35"/>
    </row>
    <row r="53" spans="1:43" ht="173.25" x14ac:dyDescent="0.25">
      <c r="A53" s="171">
        <v>52</v>
      </c>
      <c r="B53" s="95" t="s">
        <v>246</v>
      </c>
      <c r="C53" s="95" t="s">
        <v>247</v>
      </c>
      <c r="D53" s="35" t="s">
        <v>248</v>
      </c>
      <c r="E53" s="35" t="s">
        <v>106</v>
      </c>
      <c r="F53" s="35" t="s">
        <v>61</v>
      </c>
      <c r="G53" s="35" t="s">
        <v>249</v>
      </c>
      <c r="H53" s="35" t="s">
        <v>49</v>
      </c>
      <c r="I53" s="35" t="str">
        <f>Tabla1[[#This Row],[Name of the Instrument in English (Nombre del instrumento en Inglés)]] &amp; " (" &amp; Tabla1[[#This Row],[Name of the Instrument in Spanish (Nombre del instrumento en Español)]] &amp;")"</f>
        <v>Interim guidance on government use of public generative AI tools (Guía provisional sobre el uso gubernamental de herramientas públicas de IA generativa)</v>
      </c>
      <c r="J53" s="35" t="s">
        <v>50</v>
      </c>
      <c r="K53" s="35">
        <f>YEAR(Tabla1[[#This Row],[Date of Publication - First Version (Fecha De Publicación - Primera Versión)]])</f>
        <v>2023</v>
      </c>
      <c r="L53" s="44">
        <v>45106</v>
      </c>
      <c r="M53" s="134">
        <v>45252</v>
      </c>
      <c r="N53" s="134">
        <v>45919</v>
      </c>
      <c r="O53" s="35" t="s">
        <v>346</v>
      </c>
      <c r="P53" s="35" t="s">
        <v>347</v>
      </c>
      <c r="Q53" s="35" t="s">
        <v>348</v>
      </c>
      <c r="R53" s="35" t="s">
        <v>347</v>
      </c>
      <c r="S53" s="143" t="s">
        <v>349</v>
      </c>
      <c r="T53" s="39" t="s">
        <v>281</v>
      </c>
      <c r="U53" s="95">
        <v>1</v>
      </c>
      <c r="V53" s="35">
        <v>0</v>
      </c>
      <c r="W53" s="35" t="s">
        <v>350</v>
      </c>
      <c r="X53" s="35">
        <v>0</v>
      </c>
      <c r="Y53" s="35" t="s">
        <v>61</v>
      </c>
      <c r="Z53" s="35" t="s">
        <v>58</v>
      </c>
      <c r="AA53" s="35" t="s">
        <v>59</v>
      </c>
      <c r="AB53" s="35">
        <v>1</v>
      </c>
      <c r="AC53" s="35">
        <v>1</v>
      </c>
      <c r="AD53" s="35">
        <v>1</v>
      </c>
      <c r="AE53" s="35">
        <v>1</v>
      </c>
      <c r="AF53" s="35">
        <v>1</v>
      </c>
      <c r="AG53" s="35">
        <v>0</v>
      </c>
      <c r="AH53" s="35">
        <f>SUM(Tabla1[[#This Row],[Planning, Research, and Design Stage (Fase de Conceptualización, Investigación Y Diseño)]:[End-of-use, Disassembly, and Termination Stage (Fase de Fin De Utilización, Desmontaje Y Terminación)]])</f>
        <v>5</v>
      </c>
      <c r="AI53" s="35" t="s">
        <v>76</v>
      </c>
      <c r="AJ53" s="35">
        <v>0</v>
      </c>
      <c r="AK53" s="35" t="s">
        <v>61</v>
      </c>
      <c r="AL53" s="46" t="s">
        <v>351</v>
      </c>
      <c r="AM53" s="35" t="s">
        <v>63</v>
      </c>
      <c r="AN53" s="132" t="s">
        <v>352</v>
      </c>
      <c r="AO53" s="132" t="s">
        <v>353</v>
      </c>
      <c r="AP53" s="35"/>
      <c r="AQ53" s="35"/>
    </row>
    <row r="54" spans="1:43" ht="157.5" x14ac:dyDescent="0.25">
      <c r="A54" s="171">
        <v>53</v>
      </c>
      <c r="B54" s="95" t="s">
        <v>246</v>
      </c>
      <c r="C54" s="95" t="s">
        <v>247</v>
      </c>
      <c r="D54" s="35" t="s">
        <v>248</v>
      </c>
      <c r="E54" s="35" t="s">
        <v>106</v>
      </c>
      <c r="F54" s="35" t="s">
        <v>61</v>
      </c>
      <c r="G54" s="39" t="s">
        <v>362</v>
      </c>
      <c r="H54" s="35" t="s">
        <v>226</v>
      </c>
      <c r="I54" s="35" t="str">
        <f>Tabla1[[#This Row],[Name of the Instrument in English (Nombre del instrumento en Inglés)]] &amp; " (" &amp; Tabla1[[#This Row],[Name of the Instrument in Spanish (Nombre del instrumento en Español)]] &amp;")"</f>
        <v>Automated Decision-Making – Better Practice Guide (Guía de Buenas Prácticas para la Toma de Decisiones Automatizada)</v>
      </c>
      <c r="J54" s="35" t="s">
        <v>50</v>
      </c>
      <c r="K54" s="35">
        <f>YEAR(Tabla1[[#This Row],[Date of Publication - First Version (Fecha De Publicación - Primera Versión)]])</f>
        <v>2007</v>
      </c>
      <c r="L54" s="44">
        <v>39114</v>
      </c>
      <c r="M54" s="134">
        <v>45717</v>
      </c>
      <c r="N54" s="134">
        <v>45919</v>
      </c>
      <c r="O54" s="35" t="s">
        <v>363</v>
      </c>
      <c r="P54" s="35" t="s">
        <v>364</v>
      </c>
      <c r="Q54" s="35" t="s">
        <v>365</v>
      </c>
      <c r="R54" s="35" t="s">
        <v>364</v>
      </c>
      <c r="S54" s="143" t="s">
        <v>366</v>
      </c>
      <c r="T54" s="39" t="s">
        <v>367</v>
      </c>
      <c r="U54" s="95">
        <v>1</v>
      </c>
      <c r="V54" s="35">
        <v>0</v>
      </c>
      <c r="W54" s="35" t="s">
        <v>368</v>
      </c>
      <c r="X54" s="35">
        <v>0</v>
      </c>
      <c r="Y54" s="35" t="s">
        <v>61</v>
      </c>
      <c r="Z54" s="35" t="s">
        <v>58</v>
      </c>
      <c r="AA54" s="35" t="s">
        <v>59</v>
      </c>
      <c r="AB54" s="35">
        <v>1</v>
      </c>
      <c r="AC54" s="35">
        <v>1</v>
      </c>
      <c r="AD54" s="35">
        <v>1</v>
      </c>
      <c r="AE54" s="35">
        <v>1</v>
      </c>
      <c r="AF54" s="35">
        <v>1</v>
      </c>
      <c r="AG54" s="35">
        <v>0</v>
      </c>
      <c r="AH54" s="35">
        <f>SUM(Tabla1[[#This Row],[Planning, Research, and Design Stage (Fase de Conceptualización, Investigación Y Diseño)]:[End-of-use, Disassembly, and Termination Stage (Fase de Fin De Utilización, Desmontaje Y Terminación)]])</f>
        <v>5</v>
      </c>
      <c r="AI54" s="35" t="s">
        <v>369</v>
      </c>
      <c r="AJ54" s="35">
        <v>0</v>
      </c>
      <c r="AK54" s="35" t="s">
        <v>61</v>
      </c>
      <c r="AL54" s="46" t="s">
        <v>370</v>
      </c>
      <c r="AM54" s="35" t="s">
        <v>63</v>
      </c>
      <c r="AN54" s="132" t="s">
        <v>371</v>
      </c>
      <c r="AO54" s="132" t="s">
        <v>372</v>
      </c>
      <c r="AP54" s="132" t="s">
        <v>373</v>
      </c>
      <c r="AQ54" s="35"/>
    </row>
    <row r="55" spans="1:43" ht="126" x14ac:dyDescent="0.25">
      <c r="A55" s="171">
        <v>54</v>
      </c>
      <c r="B55" s="95" t="s">
        <v>246</v>
      </c>
      <c r="C55" s="95" t="s">
        <v>247</v>
      </c>
      <c r="D55" s="35" t="s">
        <v>248</v>
      </c>
      <c r="E55" s="35" t="s">
        <v>106</v>
      </c>
      <c r="F55" s="35" t="s">
        <v>61</v>
      </c>
      <c r="G55" s="39" t="s">
        <v>249</v>
      </c>
      <c r="H55" s="35" t="s">
        <v>49</v>
      </c>
      <c r="I55" s="35" t="str">
        <f>Tabla1[[#This Row],[Name of the Instrument in English (Nombre del instrumento en Inglés)]] &amp; " (" &amp; Tabla1[[#This Row],[Name of the Instrument in Spanish (Nombre del instrumento en Español)]] &amp;")"</f>
        <v>Pilot AI assurance framework (Marco piloto de aseguramiento de la IA)</v>
      </c>
      <c r="J55" s="35" t="s">
        <v>50</v>
      </c>
      <c r="K55" s="35">
        <f>YEAR(Tabla1[[#This Row],[Date of Publication - First Version (Fecha De Publicación - Primera Versión)]])</f>
        <v>2024</v>
      </c>
      <c r="L55" s="44">
        <v>45586</v>
      </c>
      <c r="M55" s="134">
        <v>45586</v>
      </c>
      <c r="N55" s="134">
        <v>45912</v>
      </c>
      <c r="O55" s="35" t="s">
        <v>288</v>
      </c>
      <c r="P55" s="35" t="s">
        <v>289</v>
      </c>
      <c r="Q55" s="35" t="s">
        <v>290</v>
      </c>
      <c r="R55" s="35" t="s">
        <v>289</v>
      </c>
      <c r="S55" s="143" t="s">
        <v>291</v>
      </c>
      <c r="T55" s="39" t="s">
        <v>281</v>
      </c>
      <c r="U55" s="95">
        <v>0</v>
      </c>
      <c r="V55" s="35">
        <v>0</v>
      </c>
      <c r="W55" s="35" t="s">
        <v>292</v>
      </c>
      <c r="X55" s="35">
        <v>0</v>
      </c>
      <c r="Y55" s="35" t="s">
        <v>61</v>
      </c>
      <c r="Z55" s="35" t="s">
        <v>58</v>
      </c>
      <c r="AA55" s="35" t="s">
        <v>59</v>
      </c>
      <c r="AB55" s="35">
        <v>1</v>
      </c>
      <c r="AC55" s="35">
        <v>1</v>
      </c>
      <c r="AD55" s="35">
        <v>1</v>
      </c>
      <c r="AE55" s="35">
        <v>1</v>
      </c>
      <c r="AF55" s="35">
        <v>1</v>
      </c>
      <c r="AG55" s="35">
        <v>1</v>
      </c>
      <c r="AH55" s="35">
        <f>SUM(Tabla1[[#This Row],[Planning, Research, and Design Stage (Fase de Conceptualización, Investigación Y Diseño)]:[End-of-use, Disassembly, and Termination Stage (Fase de Fin De Utilización, Desmontaje Y Terminación)]])</f>
        <v>6</v>
      </c>
      <c r="AI55" s="35" t="s">
        <v>60</v>
      </c>
      <c r="AJ55" s="35">
        <v>0</v>
      </c>
      <c r="AK55" s="35" t="s">
        <v>61</v>
      </c>
      <c r="AL55" s="46" t="s">
        <v>293</v>
      </c>
      <c r="AM55" s="35" t="s">
        <v>294</v>
      </c>
      <c r="AN55" s="132" t="s">
        <v>295</v>
      </c>
      <c r="AO55" s="132" t="s">
        <v>296</v>
      </c>
      <c r="AP55" s="132" t="s">
        <v>297</v>
      </c>
      <c r="AQ55" s="35"/>
    </row>
    <row r="56" spans="1:43" ht="126" x14ac:dyDescent="0.25">
      <c r="A56" s="171">
        <v>55</v>
      </c>
      <c r="B56" s="95" t="s">
        <v>246</v>
      </c>
      <c r="C56" s="95" t="s">
        <v>247</v>
      </c>
      <c r="D56" s="35" t="s">
        <v>248</v>
      </c>
      <c r="E56" s="35" t="s">
        <v>106</v>
      </c>
      <c r="F56" s="35" t="s">
        <v>61</v>
      </c>
      <c r="G56" s="35" t="s">
        <v>249</v>
      </c>
      <c r="H56" s="35" t="s">
        <v>49</v>
      </c>
      <c r="I56" s="35" t="str">
        <f>Tabla1[[#This Row],[Name of the Instrument in English (Nombre del instrumento en Inglés)]] &amp; " (" &amp; Tabla1[[#This Row],[Name of the Instrument in Spanish (Nombre del instrumento en Español)]] &amp;")"</f>
        <v>Guidance for staff training on AI (Guía para la capacitación del personal sobre IA)</v>
      </c>
      <c r="J56" s="35" t="s">
        <v>50</v>
      </c>
      <c r="K56" s="35">
        <f>YEAR(Tabla1[[#This Row],[Date of Publication - First Version (Fecha De Publicación - Primera Versión)]])</f>
        <v>2024</v>
      </c>
      <c r="L56" s="44">
        <v>45575</v>
      </c>
      <c r="M56" s="134">
        <v>45870</v>
      </c>
      <c r="N56" s="134">
        <v>45912</v>
      </c>
      <c r="O56" s="35" t="s">
        <v>298</v>
      </c>
      <c r="P56" s="35" t="s">
        <v>299</v>
      </c>
      <c r="Q56" s="35" t="s">
        <v>300</v>
      </c>
      <c r="R56" s="35" t="s">
        <v>299</v>
      </c>
      <c r="S56" s="143" t="s">
        <v>301</v>
      </c>
      <c r="T56" s="39" t="s">
        <v>249</v>
      </c>
      <c r="U56" s="95">
        <v>1</v>
      </c>
      <c r="V56" s="35">
        <v>0</v>
      </c>
      <c r="W56" s="35" t="s">
        <v>302</v>
      </c>
      <c r="X56" s="35">
        <v>0</v>
      </c>
      <c r="Y56" s="35" t="s">
        <v>61</v>
      </c>
      <c r="Z56" s="35" t="s">
        <v>58</v>
      </c>
      <c r="AA56" s="35" t="s">
        <v>59</v>
      </c>
      <c r="AB56" s="35">
        <v>1</v>
      </c>
      <c r="AC56" s="35">
        <v>0</v>
      </c>
      <c r="AD56" s="35">
        <v>1</v>
      </c>
      <c r="AE56" s="35">
        <v>1</v>
      </c>
      <c r="AF56" s="35">
        <v>1</v>
      </c>
      <c r="AG56" s="35">
        <v>0</v>
      </c>
      <c r="AH56" s="35">
        <f>SUM(Tabla1[[#This Row],[Planning, Research, and Design Stage (Fase de Conceptualización, Investigación Y Diseño)]:[End-of-use, Disassembly, and Termination Stage (Fase de Fin De Utilización, Desmontaje Y Terminación)]])</f>
        <v>4</v>
      </c>
      <c r="AI56" s="35" t="s">
        <v>60</v>
      </c>
      <c r="AJ56" s="35">
        <v>0</v>
      </c>
      <c r="AK56" s="35" t="s">
        <v>61</v>
      </c>
      <c r="AL56" s="46" t="s">
        <v>303</v>
      </c>
      <c r="AM56" s="35" t="s">
        <v>304</v>
      </c>
      <c r="AN56" s="132" t="s">
        <v>305</v>
      </c>
      <c r="AO56" s="132" t="s">
        <v>306</v>
      </c>
      <c r="AP56" s="132" t="s">
        <v>307</v>
      </c>
      <c r="AQ56" s="35"/>
    </row>
    <row r="57" spans="1:43" ht="126" x14ac:dyDescent="0.25">
      <c r="A57" s="171">
        <v>56</v>
      </c>
      <c r="B57" s="95" t="s">
        <v>246</v>
      </c>
      <c r="C57" s="95" t="s">
        <v>247</v>
      </c>
      <c r="D57" s="35" t="s">
        <v>248</v>
      </c>
      <c r="E57" s="35" t="s">
        <v>106</v>
      </c>
      <c r="F57" s="35" t="s">
        <v>61</v>
      </c>
      <c r="G57" s="35" t="s">
        <v>336</v>
      </c>
      <c r="H57" s="35" t="s">
        <v>49</v>
      </c>
      <c r="I57" s="35" t="str">
        <f>Tabla1[[#This Row],[Name of the Instrument in English (Nombre del instrumento en Inglés)]] &amp; " (" &amp; Tabla1[[#This Row],[Name of the Instrument in Spanish (Nombre del instrumento en Español)]] &amp;")"</f>
        <v>Engaging with Artificial Intelligence -AI- (Interactuando con la Inteligencia Artificial -IA-)</v>
      </c>
      <c r="J57" s="35" t="s">
        <v>50</v>
      </c>
      <c r="K57" s="35">
        <f>YEAR(Tabla1[[#This Row],[Date of Publication - First Version (Fecha De Publicación - Primera Versión)]])</f>
        <v>2024</v>
      </c>
      <c r="L57" s="44">
        <v>45315</v>
      </c>
      <c r="M57" s="134">
        <v>45315</v>
      </c>
      <c r="N57" s="134">
        <v>45912</v>
      </c>
      <c r="O57" s="35" t="s">
        <v>108</v>
      </c>
      <c r="P57" s="35" t="s">
        <v>337</v>
      </c>
      <c r="Q57" s="35" t="s">
        <v>338</v>
      </c>
      <c r="R57" s="35" t="s">
        <v>339</v>
      </c>
      <c r="S57" s="143" t="s">
        <v>340</v>
      </c>
      <c r="T57" s="39" t="s">
        <v>341</v>
      </c>
      <c r="U57" s="95">
        <v>1</v>
      </c>
      <c r="V57" s="35">
        <v>0</v>
      </c>
      <c r="W57" s="35" t="s">
        <v>342</v>
      </c>
      <c r="X57" s="35">
        <v>0</v>
      </c>
      <c r="Y57" s="35" t="s">
        <v>61</v>
      </c>
      <c r="Z57" s="35" t="s">
        <v>88</v>
      </c>
      <c r="AA57" s="35" t="s">
        <v>272</v>
      </c>
      <c r="AB57" s="35">
        <v>1</v>
      </c>
      <c r="AC57" s="35">
        <v>1</v>
      </c>
      <c r="AD57" s="35">
        <v>1</v>
      </c>
      <c r="AE57" s="35">
        <v>1</v>
      </c>
      <c r="AF57" s="35">
        <v>1</v>
      </c>
      <c r="AG57" s="35">
        <v>0</v>
      </c>
      <c r="AH57" s="35">
        <f>SUM(Tabla1[[#This Row],[Planning, Research, and Design Stage (Fase de Conceptualización, Investigación Y Diseño)]:[End-of-use, Disassembly, and Termination Stage (Fase de Fin De Utilización, Desmontaje Y Terminación)]])</f>
        <v>5</v>
      </c>
      <c r="AI57" s="35" t="s">
        <v>60</v>
      </c>
      <c r="AJ57" s="35">
        <v>0</v>
      </c>
      <c r="AK57" s="35" t="s">
        <v>61</v>
      </c>
      <c r="AL57" s="46" t="s">
        <v>343</v>
      </c>
      <c r="AM57" s="35" t="s">
        <v>63</v>
      </c>
      <c r="AN57" s="132" t="s">
        <v>344</v>
      </c>
      <c r="AO57" s="132" t="s">
        <v>345</v>
      </c>
      <c r="AP57" s="35"/>
      <c r="AQ57" s="35"/>
    </row>
    <row r="58" spans="1:43" ht="141.75" x14ac:dyDescent="0.25">
      <c r="A58" s="171">
        <v>57</v>
      </c>
      <c r="B58" s="95" t="s">
        <v>43</v>
      </c>
      <c r="C58" s="95" t="s">
        <v>406</v>
      </c>
      <c r="D58" s="35" t="s">
        <v>407</v>
      </c>
      <c r="E58" s="35" t="s">
        <v>106</v>
      </c>
      <c r="F58" s="35" t="s">
        <v>61</v>
      </c>
      <c r="G58" s="35" t="s">
        <v>456</v>
      </c>
      <c r="H58" s="35" t="s">
        <v>49</v>
      </c>
      <c r="I58" s="35" t="str">
        <f>Tabla1[[#This Row],[Name of the Instrument in English (Nombre del instrumento en Inglés)]] &amp; " (" &amp; Tabla1[[#This Row],[Name of the Instrument in Spanish (Nombre del instrumento en Español)]] &amp;")"</f>
        <v>The Department of National Defence and Canadian Armed Forces Artificial Intelligence Strategy (Estrategia de Inteligencia Artificial del Departamento de Defensa Nacional y las Fuerzas Armadas Canadienses)</v>
      </c>
      <c r="J58" s="35" t="s">
        <v>96</v>
      </c>
      <c r="K58" s="35">
        <f>YEAR(Tabla1[[#This Row],[Date of Publication - First Version (Fecha De Publicación - Primera Versión)]])</f>
        <v>2024</v>
      </c>
      <c r="L58" s="44">
        <v>45373</v>
      </c>
      <c r="M58" s="134">
        <v>45373</v>
      </c>
      <c r="N58" s="134">
        <v>45912</v>
      </c>
      <c r="O58" s="35" t="s">
        <v>457</v>
      </c>
      <c r="P58" s="35" t="s">
        <v>458</v>
      </c>
      <c r="Q58" s="35" t="s">
        <v>459</v>
      </c>
      <c r="R58" s="35" t="s">
        <v>458</v>
      </c>
      <c r="S58" s="143" t="s">
        <v>460</v>
      </c>
      <c r="T58" s="39" t="s">
        <v>461</v>
      </c>
      <c r="U58" s="95">
        <v>1</v>
      </c>
      <c r="V58" s="35">
        <v>0</v>
      </c>
      <c r="W58" s="35" t="s">
        <v>462</v>
      </c>
      <c r="X58" s="35">
        <v>0</v>
      </c>
      <c r="Y58" s="35" t="s">
        <v>61</v>
      </c>
      <c r="Z58" s="35" t="s">
        <v>463</v>
      </c>
      <c r="AA58" s="35" t="s">
        <v>464</v>
      </c>
      <c r="AB58" s="35">
        <v>1</v>
      </c>
      <c r="AC58" s="35">
        <v>1</v>
      </c>
      <c r="AD58" s="35">
        <v>1</v>
      </c>
      <c r="AE58" s="35">
        <v>1</v>
      </c>
      <c r="AF58" s="35">
        <v>1</v>
      </c>
      <c r="AG58" s="35">
        <v>0</v>
      </c>
      <c r="AH58" s="35">
        <f>SUM(Tabla1[[#This Row],[Planning, Research, and Design Stage (Fase de Conceptualización, Investigación Y Diseño)]:[End-of-use, Disassembly, and Termination Stage (Fase de Fin De Utilización, Desmontaje Y Terminación)]])</f>
        <v>5</v>
      </c>
      <c r="AI58" s="35" t="s">
        <v>60</v>
      </c>
      <c r="AJ58" s="35">
        <v>0</v>
      </c>
      <c r="AK58" s="35" t="s">
        <v>61</v>
      </c>
      <c r="AL58" s="46" t="s">
        <v>465</v>
      </c>
      <c r="AM58" s="35" t="s">
        <v>466</v>
      </c>
      <c r="AN58" s="132" t="s">
        <v>467</v>
      </c>
      <c r="AO58" s="132" t="s">
        <v>468</v>
      </c>
      <c r="AP58" s="132" t="s">
        <v>469</v>
      </c>
      <c r="AQ58" s="132" t="s">
        <v>470</v>
      </c>
    </row>
    <row r="59" spans="1:43" ht="204.75" x14ac:dyDescent="0.25">
      <c r="A59" s="171">
        <v>58</v>
      </c>
      <c r="B59" s="95" t="s">
        <v>569</v>
      </c>
      <c r="C59" s="95" t="s">
        <v>796</v>
      </c>
      <c r="D59" s="35" t="s">
        <v>797</v>
      </c>
      <c r="E59" s="35" t="s">
        <v>46</v>
      </c>
      <c r="F59" s="35" t="s">
        <v>808</v>
      </c>
      <c r="G59" s="35" t="s">
        <v>809</v>
      </c>
      <c r="H59" s="35" t="s">
        <v>81</v>
      </c>
      <c r="I59" s="35" t="str">
        <f>Tabla1[[#This Row],[Name of the Instrument in English (Nombre del instrumento en Inglés)]] &amp; " (" &amp; Tabla1[[#This Row],[Name of the Instrument in Spanish (Nombre del instrumento en Español)]] &amp;")"</f>
        <v>Policy Regarding Use of Artificial Intelligence Tools in District Judiciary (Política sobre el uso de herramientas de inteligencia artificial en la judicatura de distrito)</v>
      </c>
      <c r="J59" s="35" t="s">
        <v>316</v>
      </c>
      <c r="K59" s="35">
        <f>YEAR(Tabla1[[#This Row],[Date of Publication - First Version (Fecha De Publicación - Primera Versión)]])</f>
        <v>2025</v>
      </c>
      <c r="L59" s="44">
        <v>45857</v>
      </c>
      <c r="M59" s="134">
        <v>45857</v>
      </c>
      <c r="N59" s="134">
        <v>45912</v>
      </c>
      <c r="O59" s="35" t="s">
        <v>810</v>
      </c>
      <c r="P59" s="35" t="s">
        <v>811</v>
      </c>
      <c r="Q59" s="35" t="s">
        <v>812</v>
      </c>
      <c r="R59" s="35" t="s">
        <v>813</v>
      </c>
      <c r="S59" s="143" t="s">
        <v>814</v>
      </c>
      <c r="T59" s="39" t="s">
        <v>815</v>
      </c>
      <c r="U59" s="95">
        <v>1</v>
      </c>
      <c r="V59" s="35">
        <v>1</v>
      </c>
      <c r="W59" s="35" t="s">
        <v>816</v>
      </c>
      <c r="X59" s="35">
        <v>1</v>
      </c>
      <c r="Y59" s="35" t="s">
        <v>817</v>
      </c>
      <c r="Z59" s="35" t="s">
        <v>88</v>
      </c>
      <c r="AA59" s="35" t="s">
        <v>89</v>
      </c>
      <c r="AB59" s="35">
        <v>1</v>
      </c>
      <c r="AC59" s="35">
        <v>1</v>
      </c>
      <c r="AD59" s="35">
        <v>1</v>
      </c>
      <c r="AE59" s="35">
        <v>1</v>
      </c>
      <c r="AF59" s="35">
        <v>1</v>
      </c>
      <c r="AG59" s="35">
        <v>0</v>
      </c>
      <c r="AH59" s="35">
        <f>SUM(Tabla1[[#This Row],[Planning, Research, and Design Stage (Fase de Conceptualización, Investigación Y Diseño)]:[End-of-use, Disassembly, and Termination Stage (Fase de Fin De Utilización, Desmontaje Y Terminación)]])</f>
        <v>5</v>
      </c>
      <c r="AI59" s="35" t="s">
        <v>60</v>
      </c>
      <c r="AJ59" s="35">
        <v>0</v>
      </c>
      <c r="AK59" s="35" t="s">
        <v>61</v>
      </c>
      <c r="AL59" s="46" t="s">
        <v>818</v>
      </c>
      <c r="AM59" s="35" t="s">
        <v>819</v>
      </c>
      <c r="AN59" s="35" t="s">
        <v>141</v>
      </c>
      <c r="AO59" s="132" t="s">
        <v>820</v>
      </c>
      <c r="AP59" s="35"/>
      <c r="AQ59" s="35"/>
    </row>
    <row r="60" spans="1:43" ht="173.25" x14ac:dyDescent="0.25">
      <c r="A60" s="171">
        <v>59</v>
      </c>
      <c r="B60" s="95" t="s">
        <v>644</v>
      </c>
      <c r="C60" s="95" t="s">
        <v>667</v>
      </c>
      <c r="D60" s="35" t="s">
        <v>821</v>
      </c>
      <c r="E60" s="35" t="s">
        <v>106</v>
      </c>
      <c r="F60" s="35" t="s">
        <v>61</v>
      </c>
      <c r="G60" s="35" t="s">
        <v>822</v>
      </c>
      <c r="H60" s="35" t="s">
        <v>49</v>
      </c>
      <c r="I60" s="35" t="str">
        <f>Tabla1[[#This Row],[Name of the Instrument in English (Nombre del instrumento en Inglés)]] &amp; " (" &amp; Tabla1[[#This Row],[Name of the Instrument in Spanish (Nombre del instrumento en Español)]] &amp;")"</f>
        <v>Guidelines for the Responsible Use of AI in the Public Service (Lineamientos para el uso responsable de la IA en la función pública)</v>
      </c>
      <c r="J60" s="35" t="s">
        <v>50</v>
      </c>
      <c r="K60" s="35">
        <f>YEAR(Tabla1[[#This Row],[Date of Publication - First Version (Fecha De Publicación - Primera Versión)]])</f>
        <v>2025</v>
      </c>
      <c r="L60" s="44">
        <v>45784</v>
      </c>
      <c r="M60" s="44">
        <v>45904</v>
      </c>
      <c r="N60" s="44">
        <v>45912</v>
      </c>
      <c r="O60" s="35" t="s">
        <v>409</v>
      </c>
      <c r="P60" s="35" t="s">
        <v>823</v>
      </c>
      <c r="Q60" s="35" t="s">
        <v>824</v>
      </c>
      <c r="R60" s="35" t="s">
        <v>823</v>
      </c>
      <c r="S60" s="143" t="s">
        <v>825</v>
      </c>
      <c r="T60" s="39" t="s">
        <v>826</v>
      </c>
      <c r="U60" s="95">
        <v>1</v>
      </c>
      <c r="V60" s="35">
        <v>0</v>
      </c>
      <c r="W60" s="35" t="s">
        <v>827</v>
      </c>
      <c r="X60" s="35">
        <v>0</v>
      </c>
      <c r="Y60" s="35" t="s">
        <v>61</v>
      </c>
      <c r="Z60" s="35" t="s">
        <v>58</v>
      </c>
      <c r="AA60" s="35" t="s">
        <v>75</v>
      </c>
      <c r="AB60" s="35">
        <v>1</v>
      </c>
      <c r="AC60" s="35">
        <v>1</v>
      </c>
      <c r="AD60" s="35">
        <v>1</v>
      </c>
      <c r="AE60" s="35">
        <v>1</v>
      </c>
      <c r="AF60" s="35">
        <v>1</v>
      </c>
      <c r="AG60" s="35">
        <v>1</v>
      </c>
      <c r="AH60" s="35">
        <f>SUM(Tabla1[[#This Row],[Planning, Research, and Design Stage (Fase de Conceptualización, Investigación Y Diseño)]:[End-of-use, Disassembly, and Termination Stage (Fase de Fin De Utilización, Desmontaje Y Terminación)]])</f>
        <v>6</v>
      </c>
      <c r="AI60" s="35" t="s">
        <v>453</v>
      </c>
      <c r="AJ60" s="36">
        <v>0</v>
      </c>
      <c r="AK60" s="36" t="s">
        <v>61</v>
      </c>
      <c r="AL60" s="46" t="s">
        <v>828</v>
      </c>
      <c r="AM60" s="35" t="s">
        <v>829</v>
      </c>
      <c r="AN60" s="136" t="s">
        <v>830</v>
      </c>
      <c r="AO60" s="136" t="s">
        <v>831</v>
      </c>
      <c r="AP60" s="132" t="s">
        <v>832</v>
      </c>
      <c r="AQ60" s="35"/>
    </row>
    <row r="61" spans="1:43" ht="267.75" x14ac:dyDescent="0.25">
      <c r="A61" s="171">
        <v>60</v>
      </c>
      <c r="B61" s="95" t="s">
        <v>644</v>
      </c>
      <c r="C61" s="95" t="s">
        <v>780</v>
      </c>
      <c r="D61" s="35" t="s">
        <v>1016</v>
      </c>
      <c r="E61" s="35" t="s">
        <v>106</v>
      </c>
      <c r="F61" s="35" t="s">
        <v>61</v>
      </c>
      <c r="G61" s="35" t="s">
        <v>1028</v>
      </c>
      <c r="H61" s="35" t="s">
        <v>49</v>
      </c>
      <c r="I61" s="35" t="str">
        <f>Tabla1[[#This Row],[Name of the Instrument in English (Nombre del instrumento en Inglés)]] &amp; " (" &amp; Tabla1[[#This Row],[Name of the Instrument in Spanish (Nombre del instrumento en Español)]] &amp;")"</f>
        <v>Implementing the UK’s AI Regulatory Principles: Initial Guidance for Regulators (Implementación de los Principios Regulatorios de IA del Reino Unido: Guía Inicial para Reguladores)</v>
      </c>
      <c r="J61" s="35" t="s">
        <v>50</v>
      </c>
      <c r="K61" s="35">
        <f>YEAR(Tabla1[[#This Row],[Date of Publication - First Version (Fecha De Publicación - Primera Versión)]])</f>
        <v>2024</v>
      </c>
      <c r="L61" s="44">
        <v>45328</v>
      </c>
      <c r="M61" s="44">
        <v>45328</v>
      </c>
      <c r="N61" s="134">
        <v>45912</v>
      </c>
      <c r="O61" s="35" t="s">
        <v>108</v>
      </c>
      <c r="P61" s="35" t="s">
        <v>1029</v>
      </c>
      <c r="Q61" s="35" t="s">
        <v>1030</v>
      </c>
      <c r="R61" s="35" t="s">
        <v>1031</v>
      </c>
      <c r="S61" s="143" t="s">
        <v>1032</v>
      </c>
      <c r="T61" s="39" t="s">
        <v>1033</v>
      </c>
      <c r="U61" s="95">
        <v>1</v>
      </c>
      <c r="V61" s="35">
        <v>0</v>
      </c>
      <c r="W61" s="35" t="s">
        <v>1034</v>
      </c>
      <c r="X61" s="35">
        <v>0</v>
      </c>
      <c r="Y61" s="35" t="s">
        <v>61</v>
      </c>
      <c r="Z61" s="35" t="s">
        <v>58</v>
      </c>
      <c r="AA61" s="35" t="s">
        <v>1035</v>
      </c>
      <c r="AB61" s="35">
        <v>1</v>
      </c>
      <c r="AC61" s="35">
        <v>1</v>
      </c>
      <c r="AD61" s="35">
        <v>1</v>
      </c>
      <c r="AE61" s="35">
        <v>1</v>
      </c>
      <c r="AF61" s="35">
        <v>1</v>
      </c>
      <c r="AG61" s="35">
        <v>1</v>
      </c>
      <c r="AH61" s="35">
        <f>SUM(Tabla1[[#This Row],[Planning, Research, and Design Stage (Fase de Conceptualización, Investigación Y Diseño)]:[End-of-use, Disassembly, and Termination Stage (Fase de Fin De Utilización, Desmontaje Y Terminación)]])</f>
        <v>6</v>
      </c>
      <c r="AI61" s="35" t="s">
        <v>60</v>
      </c>
      <c r="AJ61" s="35">
        <v>0</v>
      </c>
      <c r="AK61" s="35" t="s">
        <v>61</v>
      </c>
      <c r="AL61" s="46" t="s">
        <v>1036</v>
      </c>
      <c r="AM61" s="35" t="s">
        <v>63</v>
      </c>
      <c r="AN61" s="132" t="s">
        <v>1037</v>
      </c>
      <c r="AO61" s="132" t="s">
        <v>1038</v>
      </c>
      <c r="AP61" s="132" t="s">
        <v>1039</v>
      </c>
      <c r="AQ61" s="35"/>
    </row>
    <row r="62" spans="1:43" ht="126" x14ac:dyDescent="0.25">
      <c r="A62" s="171">
        <v>61</v>
      </c>
      <c r="B62" s="95" t="s">
        <v>43</v>
      </c>
      <c r="C62" s="95" t="s">
        <v>406</v>
      </c>
      <c r="D62" s="35" t="s">
        <v>1095</v>
      </c>
      <c r="E62" s="35" t="s">
        <v>106</v>
      </c>
      <c r="F62" s="35" t="s">
        <v>61</v>
      </c>
      <c r="G62" s="35" t="s">
        <v>1142</v>
      </c>
      <c r="H62" s="35" t="s">
        <v>49</v>
      </c>
      <c r="I62" s="35" t="str">
        <f>Tabla1[[#This Row],[Name of the Instrument in English (Nombre del instrumento en Inglés)]] &amp; " (" &amp; Tabla1[[#This Row],[Name of the Instrument in Spanish (Nombre del instrumento en Español)]] &amp;")"</f>
        <v>Generative Artificial Intelligence and Open Data: Guidelines and Best Practices (Inteligencia Artificial Generativa y Datos Abiertos: Directrices y Buenas Prácticas)</v>
      </c>
      <c r="J62" s="35" t="s">
        <v>50</v>
      </c>
      <c r="K62" s="35">
        <f>YEAR(Tabla1[[#This Row],[Date of Publication - First Version (Fecha De Publicación - Primera Versión)]])</f>
        <v>2025</v>
      </c>
      <c r="L62" s="44">
        <v>45673</v>
      </c>
      <c r="M62" s="44">
        <v>45673</v>
      </c>
      <c r="N62" s="44">
        <v>45912</v>
      </c>
      <c r="O62" s="35" t="s">
        <v>108</v>
      </c>
      <c r="P62" s="35" t="s">
        <v>1143</v>
      </c>
      <c r="Q62" s="35" t="s">
        <v>1144</v>
      </c>
      <c r="R62" s="35" t="s">
        <v>1143</v>
      </c>
      <c r="S62" s="143" t="s">
        <v>1145</v>
      </c>
      <c r="T62" s="39" t="s">
        <v>1146</v>
      </c>
      <c r="U62" s="95">
        <v>1</v>
      </c>
      <c r="V62" s="35">
        <v>0</v>
      </c>
      <c r="W62" s="35" t="s">
        <v>1147</v>
      </c>
      <c r="X62" s="35">
        <v>0</v>
      </c>
      <c r="Y62" s="35" t="s">
        <v>61</v>
      </c>
      <c r="Z62" s="35" t="s">
        <v>114</v>
      </c>
      <c r="AA62" s="35" t="s">
        <v>115</v>
      </c>
      <c r="AB62" s="35">
        <v>1</v>
      </c>
      <c r="AC62" s="35">
        <v>1</v>
      </c>
      <c r="AD62" s="35">
        <v>1</v>
      </c>
      <c r="AE62" s="35">
        <v>1</v>
      </c>
      <c r="AF62" s="35">
        <v>1</v>
      </c>
      <c r="AG62" s="35">
        <v>0</v>
      </c>
      <c r="AH62" s="35">
        <f>SUM(Tabla1[[#This Row],[Planning, Research, and Design Stage (Fase de Conceptualización, Investigación Y Diseño)]:[End-of-use, Disassembly, and Termination Stage (Fase de Fin De Utilización, Desmontaje Y Terminación)]])</f>
        <v>5</v>
      </c>
      <c r="AI62" s="35" t="s">
        <v>76</v>
      </c>
      <c r="AJ62" s="35">
        <v>0</v>
      </c>
      <c r="AK62" s="35" t="s">
        <v>61</v>
      </c>
      <c r="AL62" s="46" t="s">
        <v>1148</v>
      </c>
      <c r="AM62" s="35" t="s">
        <v>63</v>
      </c>
      <c r="AN62" s="132" t="s">
        <v>1149</v>
      </c>
      <c r="AO62" s="132" t="s">
        <v>1150</v>
      </c>
      <c r="AP62" s="35"/>
      <c r="AQ62" s="35"/>
    </row>
    <row r="63" spans="1:43" ht="157.5" x14ac:dyDescent="0.25">
      <c r="A63" s="171">
        <v>62</v>
      </c>
      <c r="B63" s="95" t="s">
        <v>43</v>
      </c>
      <c r="C63" s="95" t="s">
        <v>406</v>
      </c>
      <c r="D63" s="35" t="s">
        <v>1095</v>
      </c>
      <c r="E63" s="35" t="s">
        <v>106</v>
      </c>
      <c r="F63" s="35" t="s">
        <v>61</v>
      </c>
      <c r="G63" s="35" t="s">
        <v>1308</v>
      </c>
      <c r="H63" s="35" t="s">
        <v>49</v>
      </c>
      <c r="I63" s="35" t="str">
        <f>Tabla1[[#This Row],[Name of the Instrument in English (Nombre del instrumento en Inglés)]] &amp; " (" &amp; Tabla1[[#This Row],[Name of the Instrument in Spanish (Nombre del instrumento en Español)]] &amp;")"</f>
        <v>Artificial Intelligence Risk Management Framework -AI RMF 1.0- (Marco de Gestión de Riesgos de la Inteligencia Artificial -AI RMF 1.0-)</v>
      </c>
      <c r="J63" s="35" t="s">
        <v>276</v>
      </c>
      <c r="K63" s="35">
        <f>YEAR(Tabla1[[#This Row],[Date of Publication - First Version (Fecha De Publicación - Primera Versión)]])</f>
        <v>2023</v>
      </c>
      <c r="L63" s="44">
        <v>44952</v>
      </c>
      <c r="M63" s="134">
        <v>44952</v>
      </c>
      <c r="N63" s="134">
        <v>45912</v>
      </c>
      <c r="O63" s="35" t="s">
        <v>1309</v>
      </c>
      <c r="P63" s="35" t="s">
        <v>1310</v>
      </c>
      <c r="Q63" s="35" t="s">
        <v>1311</v>
      </c>
      <c r="R63" s="35" t="s">
        <v>1312</v>
      </c>
      <c r="S63" s="143" t="s">
        <v>1313</v>
      </c>
      <c r="T63" s="39" t="s">
        <v>1314</v>
      </c>
      <c r="U63" s="95">
        <v>1</v>
      </c>
      <c r="V63" s="35">
        <v>0</v>
      </c>
      <c r="W63" s="35" t="s">
        <v>1315</v>
      </c>
      <c r="X63" s="35">
        <v>0</v>
      </c>
      <c r="Y63" s="35" t="s">
        <v>61</v>
      </c>
      <c r="Z63" s="35" t="s">
        <v>114</v>
      </c>
      <c r="AA63" s="35" t="s">
        <v>115</v>
      </c>
      <c r="AB63" s="35">
        <v>1</v>
      </c>
      <c r="AC63" s="35">
        <v>1</v>
      </c>
      <c r="AD63" s="35">
        <v>1</v>
      </c>
      <c r="AE63" s="35">
        <v>1</v>
      </c>
      <c r="AF63" s="35">
        <v>1</v>
      </c>
      <c r="AG63" s="35">
        <v>1</v>
      </c>
      <c r="AH63" s="35">
        <f>SUM(Tabla1[[#This Row],[Planning, Research, and Design Stage (Fase de Conceptualización, Investigación Y Diseño)]:[End-of-use, Disassembly, and Termination Stage (Fase de Fin De Utilización, Desmontaje Y Terminación)]])</f>
        <v>6</v>
      </c>
      <c r="AI63" s="35" t="s">
        <v>60</v>
      </c>
      <c r="AJ63" s="35">
        <v>0</v>
      </c>
      <c r="AK63" s="35" t="s">
        <v>61</v>
      </c>
      <c r="AL63" s="46" t="s">
        <v>1316</v>
      </c>
      <c r="AM63" s="35" t="s">
        <v>63</v>
      </c>
      <c r="AN63" s="132" t="s">
        <v>1317</v>
      </c>
      <c r="AO63" s="132" t="s">
        <v>1318</v>
      </c>
      <c r="AP63" s="132" t="s">
        <v>1319</v>
      </c>
      <c r="AQ63" s="132"/>
    </row>
    <row r="64" spans="1:43" ht="204.75" x14ac:dyDescent="0.25">
      <c r="A64" s="171">
        <v>63</v>
      </c>
      <c r="B64" s="95" t="s">
        <v>644</v>
      </c>
      <c r="C64" s="95" t="s">
        <v>644</v>
      </c>
      <c r="D64" s="35" t="s">
        <v>713</v>
      </c>
      <c r="E64" s="35" t="s">
        <v>646</v>
      </c>
      <c r="F64" s="35" t="s">
        <v>61</v>
      </c>
      <c r="G64" s="35" t="s">
        <v>723</v>
      </c>
      <c r="H64" s="35" t="s">
        <v>49</v>
      </c>
      <c r="I64" s="35" t="str">
        <f>Tabla1[[#This Row],[Name of the Instrument in English (Nombre del instrumento en Inglés)]] &amp; " (" &amp; Tabla1[[#This Row],[Name of the Instrument in Spanish (Nombre del instrumento en Español)]] &amp;")"</f>
        <v>Ethics Guidelines for Trustworthy AI (Guía Ética para una IA Fiable)</v>
      </c>
      <c r="J64" s="35" t="s">
        <v>50</v>
      </c>
      <c r="K64" s="35">
        <f>YEAR(Tabla1[[#This Row],[Date of Publication - First Version (Fecha De Publicación - Primera Versión)]])</f>
        <v>2019</v>
      </c>
      <c r="L64" s="44">
        <v>43563</v>
      </c>
      <c r="M64" s="134">
        <v>43563</v>
      </c>
      <c r="N64" s="134">
        <v>45910</v>
      </c>
      <c r="O64" s="35" t="s">
        <v>108</v>
      </c>
      <c r="P64" s="35" t="s">
        <v>772</v>
      </c>
      <c r="Q64" s="35" t="s">
        <v>773</v>
      </c>
      <c r="R64" s="35" t="s">
        <v>772</v>
      </c>
      <c r="S64" s="143" t="s">
        <v>774</v>
      </c>
      <c r="T64" s="39" t="s">
        <v>767</v>
      </c>
      <c r="U64" s="95">
        <v>1</v>
      </c>
      <c r="V64" s="35">
        <v>0</v>
      </c>
      <c r="W64" s="35" t="s">
        <v>775</v>
      </c>
      <c r="X64" s="35">
        <v>0</v>
      </c>
      <c r="Y64" s="35" t="s">
        <v>61</v>
      </c>
      <c r="Z64" s="35" t="s">
        <v>58</v>
      </c>
      <c r="AA64" s="35" t="s">
        <v>75</v>
      </c>
      <c r="AB64" s="35">
        <v>1</v>
      </c>
      <c r="AC64" s="35">
        <v>1</v>
      </c>
      <c r="AD64" s="35">
        <v>1</v>
      </c>
      <c r="AE64" s="35">
        <v>1</v>
      </c>
      <c r="AF64" s="35">
        <v>1</v>
      </c>
      <c r="AG64" s="35">
        <v>1</v>
      </c>
      <c r="AH64" s="35">
        <f>SUM(Tabla1[[#This Row],[Planning, Research, and Design Stage (Fase de Conceptualización, Investigación Y Diseño)]:[End-of-use, Disassembly, and Termination Stage (Fase de Fin De Utilización, Desmontaje Y Terminación)]])</f>
        <v>6</v>
      </c>
      <c r="AI64" s="35" t="s">
        <v>60</v>
      </c>
      <c r="AJ64" s="35">
        <v>0</v>
      </c>
      <c r="AK64" s="35" t="s">
        <v>61</v>
      </c>
      <c r="AL64" s="46" t="s">
        <v>776</v>
      </c>
      <c r="AM64" s="35" t="s">
        <v>63</v>
      </c>
      <c r="AN64" s="132" t="s">
        <v>777</v>
      </c>
      <c r="AO64" s="132" t="s">
        <v>778</v>
      </c>
      <c r="AP64" s="132" t="s">
        <v>779</v>
      </c>
      <c r="AQ64" s="35"/>
    </row>
    <row r="65" spans="1:43" ht="252" x14ac:dyDescent="0.25">
      <c r="A65" s="171">
        <v>64</v>
      </c>
      <c r="B65" s="95" t="s">
        <v>569</v>
      </c>
      <c r="C65" s="95" t="s">
        <v>570</v>
      </c>
      <c r="D65" s="35" t="s">
        <v>571</v>
      </c>
      <c r="E65" s="35" t="s">
        <v>46</v>
      </c>
      <c r="F65" s="35" t="s">
        <v>572</v>
      </c>
      <c r="G65" s="35" t="s">
        <v>573</v>
      </c>
      <c r="H65" s="35" t="s">
        <v>49</v>
      </c>
      <c r="I65" s="45" t="str">
        <f>Tabla1[[#This Row],[Name of the Instrument in English (Nombre del instrumento en Inglés)]] &amp; " (" &amp; Tabla1[[#This Row],[Name of the Instrument in Spanish (Nombre del instrumento en Español)]] &amp;")"</f>
        <v>Ethical Artificial Intelligence Framework (Marco Ético para la Inteligencia Artificial)</v>
      </c>
      <c r="J65" s="35" t="s">
        <v>50</v>
      </c>
      <c r="K65" s="35">
        <f>YEAR(Tabla1[[#This Row],[Date of Publication - First Version (Fecha De Publicación - Primera Versión)]])</f>
        <v>2023</v>
      </c>
      <c r="L65" s="44">
        <v>45106</v>
      </c>
      <c r="M65" s="134">
        <v>45498</v>
      </c>
      <c r="N65" s="134">
        <v>45909</v>
      </c>
      <c r="O65" s="35" t="s">
        <v>586</v>
      </c>
      <c r="P65" s="35" t="s">
        <v>587</v>
      </c>
      <c r="Q65" s="35" t="s">
        <v>588</v>
      </c>
      <c r="R65" s="35" t="s">
        <v>589</v>
      </c>
      <c r="S65" s="143" t="s">
        <v>590</v>
      </c>
      <c r="T65" s="39" t="s">
        <v>591</v>
      </c>
      <c r="U65" s="95">
        <v>1</v>
      </c>
      <c r="V65" s="35">
        <v>0</v>
      </c>
      <c r="W65" s="35" t="s">
        <v>592</v>
      </c>
      <c r="X65" s="35">
        <v>0</v>
      </c>
      <c r="Y65" s="35" t="s">
        <v>61</v>
      </c>
      <c r="Z65" s="35" t="s">
        <v>58</v>
      </c>
      <c r="AA65" s="35" t="s">
        <v>59</v>
      </c>
      <c r="AB65" s="36">
        <v>1</v>
      </c>
      <c r="AC65" s="36">
        <v>1</v>
      </c>
      <c r="AD65" s="36">
        <v>1</v>
      </c>
      <c r="AE65" s="36">
        <v>1</v>
      </c>
      <c r="AF65" s="36">
        <v>1</v>
      </c>
      <c r="AG65" s="36">
        <v>1</v>
      </c>
      <c r="AH65" s="36">
        <f>SUM(Tabla1[[#This Row],[Planning, Research, and Design Stage (Fase de Conceptualización, Investigación Y Diseño)]:[End-of-use, Disassembly, and Termination Stage (Fase de Fin De Utilización, Desmontaje Y Terminación)]])</f>
        <v>6</v>
      </c>
      <c r="AI65" s="36" t="s">
        <v>60</v>
      </c>
      <c r="AJ65" s="36">
        <v>0</v>
      </c>
      <c r="AK65" s="36" t="s">
        <v>61</v>
      </c>
      <c r="AL65" s="46" t="s">
        <v>593</v>
      </c>
      <c r="AM65" s="35" t="s">
        <v>594</v>
      </c>
      <c r="AN65" s="132" t="s">
        <v>595</v>
      </c>
      <c r="AO65" s="132" t="s">
        <v>596</v>
      </c>
      <c r="AP65" s="132" t="s">
        <v>584</v>
      </c>
      <c r="AQ65" s="132" t="s">
        <v>585</v>
      </c>
    </row>
    <row r="66" spans="1:43" ht="189" x14ac:dyDescent="0.25">
      <c r="A66" s="171">
        <v>65</v>
      </c>
      <c r="B66" s="95" t="s">
        <v>644</v>
      </c>
      <c r="C66" s="95" t="s">
        <v>667</v>
      </c>
      <c r="D66" s="35" t="s">
        <v>1016</v>
      </c>
      <c r="E66" s="35" t="s">
        <v>106</v>
      </c>
      <c r="F66" s="35" t="s">
        <v>61</v>
      </c>
      <c r="G66" s="35" t="s">
        <v>1040</v>
      </c>
      <c r="H66" s="35" t="s">
        <v>49</v>
      </c>
      <c r="I66" s="35" t="str">
        <f>Tabla1[[#This Row],[Name of the Instrument in English (Nombre del instrumento en Inglés)]] &amp; " (" &amp; Tabla1[[#This Row],[Name of the Instrument in Spanish (Nombre del instrumento en Español)]] &amp;")"</f>
        <v>Generative AI Framework for HM Government (Marco de IA Generativa para el Gobierno de Su Majestad)</v>
      </c>
      <c r="J66" s="35" t="s">
        <v>50</v>
      </c>
      <c r="K66" s="35">
        <f>YEAR(Tabla1[[#This Row],[Date of Publication - First Version (Fecha De Publicación - Primera Versión)]])</f>
        <v>2024</v>
      </c>
      <c r="L66" s="44">
        <v>45309</v>
      </c>
      <c r="M66" s="134">
        <v>45309</v>
      </c>
      <c r="N66" s="134">
        <v>45909</v>
      </c>
      <c r="O66" s="35" t="s">
        <v>1041</v>
      </c>
      <c r="P66" s="35" t="s">
        <v>1042</v>
      </c>
      <c r="Q66" s="35" t="s">
        <v>1043</v>
      </c>
      <c r="R66" s="35" t="s">
        <v>1044</v>
      </c>
      <c r="S66" s="143" t="s">
        <v>1045</v>
      </c>
      <c r="T66" s="39" t="s">
        <v>1033</v>
      </c>
      <c r="U66" s="95">
        <v>0</v>
      </c>
      <c r="V66" s="35">
        <v>0</v>
      </c>
      <c r="W66" s="35" t="s">
        <v>1046</v>
      </c>
      <c r="X66" s="35">
        <v>0</v>
      </c>
      <c r="Y66" s="35" t="s">
        <v>61</v>
      </c>
      <c r="Z66" s="35" t="s">
        <v>58</v>
      </c>
      <c r="AA66" s="35" t="s">
        <v>59</v>
      </c>
      <c r="AB66" s="35">
        <v>1</v>
      </c>
      <c r="AC66" s="35">
        <v>1</v>
      </c>
      <c r="AD66" s="35">
        <v>1</v>
      </c>
      <c r="AE66" s="35">
        <v>1</v>
      </c>
      <c r="AF66" s="35">
        <v>1</v>
      </c>
      <c r="AG66" s="35">
        <v>1</v>
      </c>
      <c r="AH66" s="35">
        <f>SUM(Tabla1[[#This Row],[Planning, Research, and Design Stage (Fase de Conceptualización, Investigación Y Diseño)]:[End-of-use, Disassembly, and Termination Stage (Fase de Fin De Utilización, Desmontaje Y Terminación)]])</f>
        <v>6</v>
      </c>
      <c r="AI66" s="35" t="s">
        <v>76</v>
      </c>
      <c r="AJ66" s="35">
        <v>0</v>
      </c>
      <c r="AK66" s="35" t="s">
        <v>61</v>
      </c>
      <c r="AL66" s="46" t="s">
        <v>1047</v>
      </c>
      <c r="AM66" s="35" t="s">
        <v>1048</v>
      </c>
      <c r="AN66" s="132" t="s">
        <v>1049</v>
      </c>
      <c r="AO66" s="132" t="s">
        <v>1050</v>
      </c>
      <c r="AP66" s="132" t="s">
        <v>1051</v>
      </c>
      <c r="AQ66" s="35"/>
    </row>
    <row r="67" spans="1:43" ht="157.5" x14ac:dyDescent="0.25">
      <c r="A67" s="171">
        <v>66</v>
      </c>
      <c r="B67" s="95" t="s">
        <v>644</v>
      </c>
      <c r="C67" s="95" t="s">
        <v>667</v>
      </c>
      <c r="D67" s="35" t="s">
        <v>1016</v>
      </c>
      <c r="E67" s="35" t="s">
        <v>106</v>
      </c>
      <c r="F67" s="35" t="s">
        <v>61</v>
      </c>
      <c r="G67" s="35" t="s">
        <v>1040</v>
      </c>
      <c r="H67" s="35" t="s">
        <v>49</v>
      </c>
      <c r="I67" s="35" t="str">
        <f>Tabla1[[#This Row],[Name of the Instrument in English (Nombre del instrumento en Inglés)]] &amp; " (" &amp; Tabla1[[#This Row],[Name of the Instrument in Spanish (Nombre del instrumento en Español)]] &amp;")"</f>
        <v>Guidance to civil servants on use of generative AI (Guía para funcionarios públicos sobre el uso de IA generativa)</v>
      </c>
      <c r="J67" s="35" t="s">
        <v>50</v>
      </c>
      <c r="K67" s="35">
        <f>YEAR(Tabla1[[#This Row],[Date of Publication - First Version (Fecha De Publicación - Primera Versión)]])</f>
        <v>2023</v>
      </c>
      <c r="L67" s="44">
        <v>45106</v>
      </c>
      <c r="M67" s="134">
        <v>45320</v>
      </c>
      <c r="N67" s="134">
        <v>45909</v>
      </c>
      <c r="O67" s="35" t="s">
        <v>992</v>
      </c>
      <c r="P67" s="35" t="s">
        <v>1064</v>
      </c>
      <c r="Q67" s="35" t="s">
        <v>1065</v>
      </c>
      <c r="R67" s="35" t="s">
        <v>1064</v>
      </c>
      <c r="S67" s="143" t="s">
        <v>1066</v>
      </c>
      <c r="T67" s="39" t="s">
        <v>1033</v>
      </c>
      <c r="U67" s="95">
        <v>0</v>
      </c>
      <c r="V67" s="35">
        <v>0</v>
      </c>
      <c r="W67" s="35" t="s">
        <v>1046</v>
      </c>
      <c r="X67" s="35">
        <v>0</v>
      </c>
      <c r="Y67" s="35" t="s">
        <v>61</v>
      </c>
      <c r="Z67" s="35" t="s">
        <v>58</v>
      </c>
      <c r="AA67" s="35" t="s">
        <v>59</v>
      </c>
      <c r="AB67" s="35">
        <v>1</v>
      </c>
      <c r="AC67" s="35">
        <v>1</v>
      </c>
      <c r="AD67" s="35">
        <v>1</v>
      </c>
      <c r="AE67" s="35">
        <v>1</v>
      </c>
      <c r="AF67" s="35">
        <v>1</v>
      </c>
      <c r="AG67" s="35">
        <v>0</v>
      </c>
      <c r="AH67" s="35">
        <f>SUM(Tabla1[[#This Row],[Planning, Research, and Design Stage (Fase de Conceptualización, Investigación Y Diseño)]:[End-of-use, Disassembly, and Termination Stage (Fase de Fin De Utilización, Desmontaje Y Terminación)]])</f>
        <v>5</v>
      </c>
      <c r="AI67" s="35" t="s">
        <v>76</v>
      </c>
      <c r="AJ67" s="35">
        <v>0</v>
      </c>
      <c r="AK67" s="35" t="s">
        <v>61</v>
      </c>
      <c r="AL67" s="46" t="s">
        <v>1067</v>
      </c>
      <c r="AM67" s="35" t="s">
        <v>1068</v>
      </c>
      <c r="AN67" s="132" t="s">
        <v>1069</v>
      </c>
      <c r="AO67" s="132" t="s">
        <v>1070</v>
      </c>
      <c r="AP67" s="35"/>
      <c r="AQ67" s="35"/>
    </row>
    <row r="68" spans="1:43" ht="173.25" x14ac:dyDescent="0.25">
      <c r="A68" s="171">
        <v>67</v>
      </c>
      <c r="B68" s="95" t="s">
        <v>43</v>
      </c>
      <c r="C68" s="95" t="s">
        <v>44</v>
      </c>
      <c r="D68" s="35" t="s">
        <v>45</v>
      </c>
      <c r="E68" s="35" t="s">
        <v>46</v>
      </c>
      <c r="F68" s="35" t="s">
        <v>157</v>
      </c>
      <c r="G68" s="35" t="s">
        <v>158</v>
      </c>
      <c r="H68" s="35" t="s">
        <v>81</v>
      </c>
      <c r="I68" s="45"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J68" s="35" t="s">
        <v>50</v>
      </c>
      <c r="K68" s="35">
        <f>YEAR(Tabla1[[#This Row],[Date of Publication - First Version (Fecha De Publicación - Primera Versión)]])</f>
        <v>2025</v>
      </c>
      <c r="L68" s="44">
        <v>45714</v>
      </c>
      <c r="M68" s="134">
        <v>45714</v>
      </c>
      <c r="N68" s="134">
        <v>45908</v>
      </c>
      <c r="O68" s="35" t="s">
        <v>159</v>
      </c>
      <c r="P68" s="35" t="s">
        <v>160</v>
      </c>
      <c r="Q68" s="35" t="s">
        <v>161</v>
      </c>
      <c r="R68" s="35" t="s">
        <v>162</v>
      </c>
      <c r="S68" s="143" t="s">
        <v>163</v>
      </c>
      <c r="T68" s="39" t="s">
        <v>164</v>
      </c>
      <c r="U68" s="95">
        <v>1</v>
      </c>
      <c r="V68" s="35">
        <v>1</v>
      </c>
      <c r="W68" s="35" t="s">
        <v>165</v>
      </c>
      <c r="X68" s="35">
        <v>1</v>
      </c>
      <c r="Y68" s="35" t="s">
        <v>166</v>
      </c>
      <c r="Z68" s="35" t="s">
        <v>88</v>
      </c>
      <c r="AA68" s="35" t="s">
        <v>89</v>
      </c>
      <c r="AB68" s="36">
        <v>1</v>
      </c>
      <c r="AC68" s="36">
        <v>1</v>
      </c>
      <c r="AD68" s="36">
        <v>1</v>
      </c>
      <c r="AE68" s="36">
        <v>1</v>
      </c>
      <c r="AF68" s="36">
        <v>1</v>
      </c>
      <c r="AG68" s="36">
        <v>0</v>
      </c>
      <c r="AH68" s="36">
        <f>SUM(Tabla1[[#This Row],[Planning, Research, and Design Stage (Fase de Conceptualización, Investigación Y Diseño)]:[End-of-use, Disassembly, and Termination Stage (Fase de Fin De Utilización, Desmontaje Y Terminación)]])</f>
        <v>5</v>
      </c>
      <c r="AI68" s="36" t="s">
        <v>60</v>
      </c>
      <c r="AJ68" s="36">
        <v>0</v>
      </c>
      <c r="AK68" s="36" t="s">
        <v>61</v>
      </c>
      <c r="AL68" s="46" t="s">
        <v>167</v>
      </c>
      <c r="AM68" s="168" t="s">
        <v>63</v>
      </c>
      <c r="AN68" s="132" t="s">
        <v>168</v>
      </c>
      <c r="AO68" s="132" t="s">
        <v>169</v>
      </c>
      <c r="AP68" s="136"/>
      <c r="AQ68" s="35"/>
    </row>
    <row r="69" spans="1:43" ht="189" x14ac:dyDescent="0.25">
      <c r="A69" s="171">
        <v>68</v>
      </c>
      <c r="B69" s="95" t="s">
        <v>43</v>
      </c>
      <c r="C69" s="95" t="s">
        <v>406</v>
      </c>
      <c r="D69" s="35" t="s">
        <v>407</v>
      </c>
      <c r="E69" s="35" t="s">
        <v>106</v>
      </c>
      <c r="F69" s="35" t="s">
        <v>61</v>
      </c>
      <c r="G69" s="35" t="s">
        <v>408</v>
      </c>
      <c r="H69" s="35" t="s">
        <v>49</v>
      </c>
      <c r="I69" s="35" t="str">
        <f>Tabla1[[#This Row],[Name of the Instrument in English (Nombre del instrumento en Inglés)]] &amp; " (" &amp; Tabla1[[#This Row],[Name of the Instrument in Spanish (Nombre del instrumento en Español)]] &amp;")"</f>
        <v>Microsoft Copilot for Work -Web Browser Chat Based Application- Policy Implementation Notice (Microsoft Copilot for Work -Aplicación basada en chat para navegadores web- Aviso sobre la implementación de políticas)</v>
      </c>
      <c r="J69" s="35" t="s">
        <v>316</v>
      </c>
      <c r="K69" s="35">
        <f>YEAR(Tabla1[[#This Row],[Date of Publication - First Version (Fecha De Publicación - Primera Versión)]])</f>
        <v>2025</v>
      </c>
      <c r="L69" s="44">
        <v>45692</v>
      </c>
      <c r="M69" s="134">
        <v>45719</v>
      </c>
      <c r="N69" s="134">
        <v>45895</v>
      </c>
      <c r="O69" s="35" t="s">
        <v>409</v>
      </c>
      <c r="P69" s="35" t="s">
        <v>410</v>
      </c>
      <c r="Q69" s="35" t="s">
        <v>411</v>
      </c>
      <c r="R69" s="35" t="s">
        <v>412</v>
      </c>
      <c r="S69" s="143" t="s">
        <v>413</v>
      </c>
      <c r="T69" s="39" t="s">
        <v>414</v>
      </c>
      <c r="U69" s="95">
        <v>1</v>
      </c>
      <c r="V69" s="35">
        <v>1</v>
      </c>
      <c r="W69" s="35" t="s">
        <v>415</v>
      </c>
      <c r="X69" s="35">
        <v>0</v>
      </c>
      <c r="Y69" s="35" t="s">
        <v>61</v>
      </c>
      <c r="Z69" s="35" t="s">
        <v>58</v>
      </c>
      <c r="AA69" s="35" t="s">
        <v>59</v>
      </c>
      <c r="AB69" s="35">
        <v>1</v>
      </c>
      <c r="AC69" s="35">
        <v>0</v>
      </c>
      <c r="AD69" s="35">
        <v>0</v>
      </c>
      <c r="AE69" s="35">
        <v>1</v>
      </c>
      <c r="AF69" s="35">
        <v>1</v>
      </c>
      <c r="AG69" s="35">
        <v>0</v>
      </c>
      <c r="AH69" s="35">
        <f>SUM(Tabla1[[#This Row],[Planning, Research, and Design Stage (Fase de Conceptualización, Investigación Y Diseño)]:[End-of-use, Disassembly, and Termination Stage (Fase de Fin De Utilización, Desmontaje Y Terminación)]])</f>
        <v>3</v>
      </c>
      <c r="AI69" s="35" t="s">
        <v>76</v>
      </c>
      <c r="AJ69" s="35">
        <v>0</v>
      </c>
      <c r="AK69" s="35" t="s">
        <v>61</v>
      </c>
      <c r="AL69" s="46" t="s">
        <v>416</v>
      </c>
      <c r="AM69" s="35" t="s">
        <v>417</v>
      </c>
      <c r="AN69" s="132" t="s">
        <v>418</v>
      </c>
      <c r="AO69" s="132" t="s">
        <v>419</v>
      </c>
      <c r="AP69" s="35"/>
      <c r="AQ69" s="35"/>
    </row>
    <row r="70" spans="1:43" ht="204.75" x14ac:dyDescent="0.25">
      <c r="A70" s="171">
        <v>69</v>
      </c>
      <c r="B70" s="95" t="s">
        <v>43</v>
      </c>
      <c r="C70" s="95" t="s">
        <v>406</v>
      </c>
      <c r="D70" s="35" t="s">
        <v>407</v>
      </c>
      <c r="E70" s="35" t="s">
        <v>106</v>
      </c>
      <c r="F70" s="35" t="s">
        <v>61</v>
      </c>
      <c r="G70" s="35" t="s">
        <v>429</v>
      </c>
      <c r="H70" s="35" t="s">
        <v>49</v>
      </c>
      <c r="I70" s="35" t="str">
        <f>Tabla1[[#This Row],[Name of the Instrument in English (Nombre del instrumento en Inglés)]] &amp; " (" &amp; Tabla1[[#This Row],[Name of the Instrument in Spanish (Nombre del instrumento en Español)]] &amp;")"</f>
        <v>Generative AI in your daily work (La IA generativa en tu trabajo diario)</v>
      </c>
      <c r="J70" s="35" t="s">
        <v>96</v>
      </c>
      <c r="K70" s="35">
        <f>YEAR(Tabla1[[#This Row],[Date of Publication - First Version (Fecha De Publicación - Primera Versión)]])</f>
        <v>2024</v>
      </c>
      <c r="L70" s="44">
        <v>45580</v>
      </c>
      <c r="M70" s="134">
        <v>45811</v>
      </c>
      <c r="N70" s="134">
        <v>45894</v>
      </c>
      <c r="O70" s="35" t="s">
        <v>409</v>
      </c>
      <c r="P70" s="35" t="s">
        <v>430</v>
      </c>
      <c r="Q70" s="35" t="s">
        <v>431</v>
      </c>
      <c r="R70" s="35" t="s">
        <v>430</v>
      </c>
      <c r="S70" s="143" t="s">
        <v>432</v>
      </c>
      <c r="T70" s="39" t="s">
        <v>433</v>
      </c>
      <c r="U70" s="95">
        <v>1</v>
      </c>
      <c r="V70" s="35">
        <v>0</v>
      </c>
      <c r="W70" s="35" t="s">
        <v>434</v>
      </c>
      <c r="X70" s="35">
        <v>0</v>
      </c>
      <c r="Y70" s="35" t="s">
        <v>61</v>
      </c>
      <c r="Z70" s="35" t="s">
        <v>58</v>
      </c>
      <c r="AA70" s="35" t="s">
        <v>75</v>
      </c>
      <c r="AB70" s="35">
        <v>1</v>
      </c>
      <c r="AC70" s="35">
        <v>1</v>
      </c>
      <c r="AD70" s="35">
        <v>0</v>
      </c>
      <c r="AE70" s="35">
        <v>1</v>
      </c>
      <c r="AF70" s="35">
        <v>1</v>
      </c>
      <c r="AG70" s="35">
        <v>0</v>
      </c>
      <c r="AH70" s="35">
        <f>SUM(Tabla1[[#This Row],[Planning, Research, and Design Stage (Fase de Conceptualización, Investigación Y Diseño)]:[End-of-use, Disassembly, and Termination Stage (Fase de Fin De Utilización, Desmontaje Y Terminación)]])</f>
        <v>4</v>
      </c>
      <c r="AI70" s="35" t="s">
        <v>76</v>
      </c>
      <c r="AJ70" s="35">
        <v>0</v>
      </c>
      <c r="AK70" s="35" t="s">
        <v>61</v>
      </c>
      <c r="AL70" s="46" t="s">
        <v>435</v>
      </c>
      <c r="AM70" s="35" t="s">
        <v>436</v>
      </c>
      <c r="AN70" s="132" t="s">
        <v>437</v>
      </c>
      <c r="AO70" s="132" t="s">
        <v>438</v>
      </c>
      <c r="AP70" s="35"/>
      <c r="AQ70" s="35"/>
    </row>
    <row r="71" spans="1:43" ht="236.25" x14ac:dyDescent="0.25">
      <c r="A71" s="171">
        <v>70</v>
      </c>
      <c r="B71" s="95" t="s">
        <v>43</v>
      </c>
      <c r="C71" s="95" t="s">
        <v>44</v>
      </c>
      <c r="D71" s="35" t="s">
        <v>514</v>
      </c>
      <c r="E71" s="35" t="s">
        <v>106</v>
      </c>
      <c r="F71" s="35" t="s">
        <v>61</v>
      </c>
      <c r="G71" s="35" t="s">
        <v>515</v>
      </c>
      <c r="H71" s="35" t="s">
        <v>226</v>
      </c>
      <c r="I71" s="35" t="str">
        <f>Tabla1[[#This Row],[Name of the Instrument in English (Nombre del instrumento en Inglés)]] &amp; " (" &amp; Tabla1[[#This Row],[Name of the Instrument in Spanish (Nombre del instrumento en Español)]] &amp;")"</f>
        <v>Recommendations of the Transparency Council on Algorithmic Transparency (Recomendaciones del Consejo para la Transparencia sobre Transparencia Algorítmica)</v>
      </c>
      <c r="J71" s="35" t="s">
        <v>172</v>
      </c>
      <c r="K71" s="35">
        <f>YEAR(Tabla1[[#This Row],[Date of Publication - First Version (Fecha De Publicación - Primera Versión)]])</f>
        <v>2024</v>
      </c>
      <c r="L71" s="44">
        <v>45516</v>
      </c>
      <c r="M71" s="134">
        <v>45534</v>
      </c>
      <c r="N71" s="134">
        <v>45894</v>
      </c>
      <c r="O71" s="35" t="s">
        <v>516</v>
      </c>
      <c r="P71" s="35" t="s">
        <v>517</v>
      </c>
      <c r="Q71" s="35" t="s">
        <v>517</v>
      </c>
      <c r="R71" s="35" t="s">
        <v>518</v>
      </c>
      <c r="S71" s="143" t="s">
        <v>519</v>
      </c>
      <c r="T71" s="39" t="s">
        <v>520</v>
      </c>
      <c r="U71" s="95">
        <v>1</v>
      </c>
      <c r="V71" s="35">
        <v>1</v>
      </c>
      <c r="W71" s="35" t="s">
        <v>521</v>
      </c>
      <c r="X71" s="35">
        <v>1</v>
      </c>
      <c r="Y71" s="35" t="s">
        <v>522</v>
      </c>
      <c r="Z71" s="35" t="s">
        <v>58</v>
      </c>
      <c r="AA71" s="35" t="s">
        <v>59</v>
      </c>
      <c r="AB71" s="35">
        <v>1</v>
      </c>
      <c r="AC71" s="35">
        <v>1</v>
      </c>
      <c r="AD71" s="35">
        <v>1</v>
      </c>
      <c r="AE71" s="35">
        <v>1</v>
      </c>
      <c r="AF71" s="35">
        <v>1</v>
      </c>
      <c r="AG71" s="35">
        <v>0</v>
      </c>
      <c r="AH71" s="35">
        <f>SUM(Tabla1[[#This Row],[Planning, Research, and Design Stage (Fase de Conceptualización, Investigación Y Diseño)]:[End-of-use, Disassembly, and Termination Stage (Fase de Fin De Utilización, Desmontaje Y Terminación)]])</f>
        <v>5</v>
      </c>
      <c r="AI71" s="35" t="s">
        <v>369</v>
      </c>
      <c r="AJ71" s="35">
        <v>0</v>
      </c>
      <c r="AK71" s="35" t="s">
        <v>61</v>
      </c>
      <c r="AL71" s="46" t="s">
        <v>523</v>
      </c>
      <c r="AM71" s="35" t="s">
        <v>524</v>
      </c>
      <c r="AN71" s="132" t="s">
        <v>525</v>
      </c>
      <c r="AO71" s="132" t="s">
        <v>526</v>
      </c>
      <c r="AP71" s="132" t="s">
        <v>527</v>
      </c>
      <c r="AQ71" s="35"/>
    </row>
    <row r="72" spans="1:43" ht="236.25" x14ac:dyDescent="0.25">
      <c r="A72" s="171">
        <v>71</v>
      </c>
      <c r="B72" s="95" t="s">
        <v>644</v>
      </c>
      <c r="C72" s="95" t="s">
        <v>780</v>
      </c>
      <c r="D72" s="35" t="s">
        <v>781</v>
      </c>
      <c r="E72" s="35" t="s">
        <v>646</v>
      </c>
      <c r="F72" s="35" t="s">
        <v>61</v>
      </c>
      <c r="G72" s="35" t="s">
        <v>782</v>
      </c>
      <c r="H72" s="35" t="s">
        <v>49</v>
      </c>
      <c r="I72" s="35" t="str">
        <f>Tabla1[[#This Row],[Name of the Instrument in English (Nombre del instrumento en Inglés)]] &amp; " (" &amp; Tabla1[[#This Row],[Name of the Instrument in Spanish (Nombre del instrumento en Español)]] &amp;")"</f>
        <v>Design Principles for LLM-based Systems with Zero Trust (Principios de diseño para sistemas basados en LLM con arquitectura de confianza cero)</v>
      </c>
      <c r="J72" s="35" t="s">
        <v>96</v>
      </c>
      <c r="K72" s="35">
        <f>YEAR(Tabla1[[#This Row],[Date of Publication - First Version (Fecha De Publicación - Primera Versión)]])</f>
        <v>2025</v>
      </c>
      <c r="L72" s="44">
        <v>45880</v>
      </c>
      <c r="M72" s="134">
        <v>45880</v>
      </c>
      <c r="N72" s="134">
        <v>45894</v>
      </c>
      <c r="O72" s="35" t="s">
        <v>108</v>
      </c>
      <c r="P72" s="35" t="s">
        <v>783</v>
      </c>
      <c r="Q72" s="35" t="s">
        <v>784</v>
      </c>
      <c r="R72" s="35" t="s">
        <v>783</v>
      </c>
      <c r="S72" s="143" t="s">
        <v>785</v>
      </c>
      <c r="T72" s="39" t="s">
        <v>786</v>
      </c>
      <c r="U72" s="95">
        <v>1</v>
      </c>
      <c r="V72" s="35">
        <v>0</v>
      </c>
      <c r="W72" s="35" t="s">
        <v>787</v>
      </c>
      <c r="X72" s="35">
        <v>0</v>
      </c>
      <c r="Y72" s="35" t="s">
        <v>61</v>
      </c>
      <c r="Z72" s="35" t="s">
        <v>88</v>
      </c>
      <c r="AA72" s="35" t="s">
        <v>272</v>
      </c>
      <c r="AB72" s="35">
        <v>1</v>
      </c>
      <c r="AC72" s="35">
        <v>1</v>
      </c>
      <c r="AD72" s="35">
        <v>1</v>
      </c>
      <c r="AE72" s="35">
        <v>1</v>
      </c>
      <c r="AF72" s="35">
        <v>1</v>
      </c>
      <c r="AG72" s="35">
        <v>1</v>
      </c>
      <c r="AH72" s="35">
        <f>SUM(Tabla1[[#This Row],[Planning, Research, and Design Stage (Fase de Conceptualización, Investigación Y Diseño)]:[End-of-use, Disassembly, and Termination Stage (Fase de Fin De Utilización, Desmontaje Y Terminación)]])</f>
        <v>6</v>
      </c>
      <c r="AI72" s="35" t="s">
        <v>76</v>
      </c>
      <c r="AJ72" s="35">
        <v>0</v>
      </c>
      <c r="AK72" s="35" t="s">
        <v>61</v>
      </c>
      <c r="AL72" s="46" t="s">
        <v>788</v>
      </c>
      <c r="AM72" s="35" t="s">
        <v>789</v>
      </c>
      <c r="AN72" s="136" t="s">
        <v>790</v>
      </c>
      <c r="AO72" s="132" t="s">
        <v>791</v>
      </c>
      <c r="AP72" s="35"/>
      <c r="AQ72" s="35"/>
    </row>
    <row r="73" spans="1:43" ht="236.25" x14ac:dyDescent="0.25">
      <c r="A73" s="171">
        <v>72</v>
      </c>
      <c r="B73" s="95" t="s">
        <v>644</v>
      </c>
      <c r="C73" s="95" t="s">
        <v>780</v>
      </c>
      <c r="D73" s="35" t="s">
        <v>792</v>
      </c>
      <c r="E73" s="35" t="s">
        <v>646</v>
      </c>
      <c r="F73" s="35" t="s">
        <v>61</v>
      </c>
      <c r="G73" s="35" t="s">
        <v>793</v>
      </c>
      <c r="H73" s="35" t="s">
        <v>49</v>
      </c>
      <c r="I73" s="35" t="str">
        <f>Tabla1[[#This Row],[Name of the Instrument in English (Nombre del instrumento en Inglés)]] &amp; " (" &amp; Tabla1[[#This Row],[Name of the Instrument in Spanish (Nombre del instrumento en Español)]] &amp;")"</f>
        <v>Design Principles for LLM-based Systems with Zero Trust. Foundation for Secure Agentic Systems (Principios de diseño para sistemas basados en LLM con arquitectura de confianza cero. Fundación para Sistemas Agénticos Seguros)</v>
      </c>
      <c r="J73" s="35" t="s">
        <v>96</v>
      </c>
      <c r="K73" s="35">
        <f>YEAR(Tabla1[[#This Row],[Date of Publication - First Version (Fecha De Publicación - Primera Versión)]])</f>
        <v>2025</v>
      </c>
      <c r="L73" s="44">
        <v>45880</v>
      </c>
      <c r="M73" s="134">
        <v>45880</v>
      </c>
      <c r="N73" s="134">
        <v>45894</v>
      </c>
      <c r="O73" s="35" t="s">
        <v>108</v>
      </c>
      <c r="P73" s="35" t="s">
        <v>794</v>
      </c>
      <c r="Q73" s="35" t="s">
        <v>795</v>
      </c>
      <c r="R73" s="35" t="s">
        <v>794</v>
      </c>
      <c r="S73" s="143" t="s">
        <v>785</v>
      </c>
      <c r="T73" s="39" t="s">
        <v>786</v>
      </c>
      <c r="U73" s="95">
        <v>1</v>
      </c>
      <c r="V73" s="35">
        <v>0</v>
      </c>
      <c r="W73" s="35" t="s">
        <v>787</v>
      </c>
      <c r="X73" s="35">
        <v>0</v>
      </c>
      <c r="Y73" s="35" t="s">
        <v>61</v>
      </c>
      <c r="Z73" s="35" t="s">
        <v>88</v>
      </c>
      <c r="AA73" s="35" t="s">
        <v>272</v>
      </c>
      <c r="AB73" s="35">
        <v>1</v>
      </c>
      <c r="AC73" s="35">
        <v>1</v>
      </c>
      <c r="AD73" s="35">
        <v>1</v>
      </c>
      <c r="AE73" s="35">
        <v>1</v>
      </c>
      <c r="AF73" s="35">
        <v>1</v>
      </c>
      <c r="AG73" s="35">
        <v>1</v>
      </c>
      <c r="AH73" s="35">
        <f>SUM(Tabla1[[#This Row],[Planning, Research, and Design Stage (Fase de Conceptualización, Investigación Y Diseño)]:[End-of-use, Disassembly, and Termination Stage (Fase de Fin De Utilización, Desmontaje Y Terminación)]])</f>
        <v>6</v>
      </c>
      <c r="AI73" s="35" t="s">
        <v>76</v>
      </c>
      <c r="AJ73" s="35">
        <v>0</v>
      </c>
      <c r="AK73" s="35" t="s">
        <v>61</v>
      </c>
      <c r="AL73" s="46" t="s">
        <v>788</v>
      </c>
      <c r="AM73" s="35" t="s">
        <v>789</v>
      </c>
      <c r="AN73" s="132" t="s">
        <v>790</v>
      </c>
      <c r="AO73" s="47" t="s">
        <v>791</v>
      </c>
      <c r="AP73" s="39"/>
      <c r="AQ73" s="35"/>
    </row>
    <row r="74" spans="1:43" ht="236.25" x14ac:dyDescent="0.25">
      <c r="A74" s="171">
        <v>73</v>
      </c>
      <c r="B74" s="95" t="s">
        <v>43</v>
      </c>
      <c r="C74" s="95" t="s">
        <v>44</v>
      </c>
      <c r="D74" s="35" t="s">
        <v>1332</v>
      </c>
      <c r="E74" s="35" t="s">
        <v>106</v>
      </c>
      <c r="F74" s="35" t="s">
        <v>61</v>
      </c>
      <c r="G74" s="35" t="s">
        <v>1333</v>
      </c>
      <c r="H74" s="35" t="s">
        <v>49</v>
      </c>
      <c r="I74" s="35" t="str">
        <f>Tabla1[[#This Row],[Name of the Instrument in English (Nombre del instrumento en Inglés)]] &amp; " (" &amp; Tabla1[[#This Row],[Name of the Instrument in Spanish (Nombre del instrumento en Español)]] &amp;")"</f>
        <v>Recommendations on Algorithmic Transparency. Aimed at state and non-state public bodies in Uruguay. (Recomendaciones sobre Transparencia Algorítmica. Dirigida a organismos públicos estatales y no estatales de Uruguay)</v>
      </c>
      <c r="J74" s="35" t="s">
        <v>172</v>
      </c>
      <c r="K74" s="35">
        <f>YEAR(Tabla1[[#This Row],[Date of Publication - First Version (Fecha De Publicación - Primera Versión)]])</f>
        <v>2024</v>
      </c>
      <c r="L74" s="44">
        <v>45490</v>
      </c>
      <c r="M74" s="44">
        <v>45490</v>
      </c>
      <c r="N74" s="134">
        <v>45894</v>
      </c>
      <c r="O74" s="35" t="s">
        <v>635</v>
      </c>
      <c r="P74" s="35" t="s">
        <v>1334</v>
      </c>
      <c r="Q74" s="35" t="s">
        <v>1334</v>
      </c>
      <c r="R74" s="35" t="s">
        <v>1335</v>
      </c>
      <c r="S74" s="143" t="s">
        <v>1336</v>
      </c>
      <c r="T74" s="39" t="s">
        <v>1337</v>
      </c>
      <c r="U74" s="95">
        <v>1</v>
      </c>
      <c r="V74" s="35">
        <v>0</v>
      </c>
      <c r="W74" s="35" t="s">
        <v>1338</v>
      </c>
      <c r="X74" s="35">
        <v>0</v>
      </c>
      <c r="Y74" s="35" t="s">
        <v>61</v>
      </c>
      <c r="Z74" s="35" t="s">
        <v>58</v>
      </c>
      <c r="AA74" s="35" t="s">
        <v>59</v>
      </c>
      <c r="AB74" s="35">
        <v>1</v>
      </c>
      <c r="AC74" s="35">
        <v>1</v>
      </c>
      <c r="AD74" s="35">
        <v>1</v>
      </c>
      <c r="AE74" s="35">
        <v>1</v>
      </c>
      <c r="AF74" s="35">
        <v>1</v>
      </c>
      <c r="AG74" s="35">
        <v>0</v>
      </c>
      <c r="AH74" s="35">
        <f>SUM(Tabla1[[#This Row],[Planning, Research, and Design Stage (Fase de Conceptualización, Investigación Y Diseño)]:[End-of-use, Disassembly, and Termination Stage (Fase de Fin De Utilización, Desmontaje Y Terminación)]])</f>
        <v>5</v>
      </c>
      <c r="AI74" s="35" t="s">
        <v>369</v>
      </c>
      <c r="AJ74" s="35">
        <v>0</v>
      </c>
      <c r="AK74" s="35" t="s">
        <v>61</v>
      </c>
      <c r="AL74" s="46" t="s">
        <v>1339</v>
      </c>
      <c r="AM74" s="35" t="s">
        <v>63</v>
      </c>
      <c r="AN74" s="132" t="s">
        <v>1340</v>
      </c>
      <c r="AO74" s="35"/>
      <c r="AP74" s="35"/>
      <c r="AQ74" s="35"/>
    </row>
    <row r="75" spans="1:43" ht="173.25" x14ac:dyDescent="0.25">
      <c r="A75" s="171">
        <v>74</v>
      </c>
      <c r="B75" s="95" t="s">
        <v>43</v>
      </c>
      <c r="C75" s="95" t="s">
        <v>406</v>
      </c>
      <c r="D75" s="35" t="s">
        <v>1095</v>
      </c>
      <c r="E75" s="35" t="s">
        <v>46</v>
      </c>
      <c r="F75" s="35" t="s">
        <v>1129</v>
      </c>
      <c r="G75" s="35" t="s">
        <v>1130</v>
      </c>
      <c r="H75" s="35" t="s">
        <v>49</v>
      </c>
      <c r="I75" s="35" t="str">
        <f>Tabla1[[#This Row],[Name of the Instrument in English (Nombre del instrumento en Inglés)]] &amp; " (" &amp; Tabla1[[#This Row],[Name of the Instrument in Spanish (Nombre del instrumento en Español)]] &amp;")"</f>
        <v>Responsible AI: Policies and Guidelines for County Employee Use of Generative AI Tools (IA Responsable: Políticas y Lineamientos para el Uso Responsable de IA Generativa por Empleados del Condado)</v>
      </c>
      <c r="J75" s="35" t="s">
        <v>316</v>
      </c>
      <c r="K75" s="35">
        <f>YEAR(Tabla1[[#This Row],[Date of Publication - First Version (Fecha De Publicación - Primera Versión)]])</f>
        <v>2025</v>
      </c>
      <c r="L75" s="44">
        <v>45755</v>
      </c>
      <c r="M75" s="44">
        <v>45755</v>
      </c>
      <c r="N75" s="134">
        <v>45893</v>
      </c>
      <c r="O75" s="35">
        <v>2025</v>
      </c>
      <c r="P75" s="35" t="s">
        <v>1131</v>
      </c>
      <c r="Q75" s="35" t="s">
        <v>1132</v>
      </c>
      <c r="R75" s="35" t="s">
        <v>1131</v>
      </c>
      <c r="S75" s="143" t="s">
        <v>1133</v>
      </c>
      <c r="T75" s="39" t="s">
        <v>1134</v>
      </c>
      <c r="U75" s="95">
        <v>1</v>
      </c>
      <c r="V75" s="35">
        <v>1</v>
      </c>
      <c r="W75" s="35" t="s">
        <v>1135</v>
      </c>
      <c r="X75" s="35">
        <v>1</v>
      </c>
      <c r="Y75" s="35" t="s">
        <v>1136</v>
      </c>
      <c r="Z75" s="35" t="s">
        <v>58</v>
      </c>
      <c r="AA75" s="35" t="s">
        <v>59</v>
      </c>
      <c r="AB75" s="35">
        <v>1</v>
      </c>
      <c r="AC75" s="35">
        <v>1</v>
      </c>
      <c r="AD75" s="35">
        <v>0</v>
      </c>
      <c r="AE75" s="35">
        <v>1</v>
      </c>
      <c r="AF75" s="35">
        <v>1</v>
      </c>
      <c r="AG75" s="35">
        <v>0</v>
      </c>
      <c r="AH75" s="35">
        <f>SUM(Tabla1[[#This Row],[Planning, Research, and Design Stage (Fase de Conceptualización, Investigación Y Diseño)]:[End-of-use, Disassembly, and Termination Stage (Fase de Fin De Utilización, Desmontaje Y Terminación)]])</f>
        <v>4</v>
      </c>
      <c r="AI75" s="35" t="s">
        <v>76</v>
      </c>
      <c r="AJ75" s="35">
        <v>0</v>
      </c>
      <c r="AK75" s="35" t="s">
        <v>61</v>
      </c>
      <c r="AL75" s="46" t="s">
        <v>1137</v>
      </c>
      <c r="AM75" s="35" t="s">
        <v>63</v>
      </c>
      <c r="AN75" s="132" t="s">
        <v>1138</v>
      </c>
      <c r="AO75" s="132" t="s">
        <v>1139</v>
      </c>
      <c r="AP75" s="132" t="s">
        <v>1140</v>
      </c>
      <c r="AQ75" s="132" t="s">
        <v>1141</v>
      </c>
    </row>
    <row r="76" spans="1:43" ht="157.5" x14ac:dyDescent="0.25">
      <c r="A76" s="171">
        <v>75</v>
      </c>
      <c r="B76" s="95" t="s">
        <v>43</v>
      </c>
      <c r="C76" s="95" t="s">
        <v>406</v>
      </c>
      <c r="D76" s="35" t="s">
        <v>1095</v>
      </c>
      <c r="E76" s="35" t="s">
        <v>46</v>
      </c>
      <c r="F76" s="35" t="s">
        <v>1185</v>
      </c>
      <c r="G76" s="35" t="s">
        <v>1186</v>
      </c>
      <c r="H76" s="35" t="s">
        <v>49</v>
      </c>
      <c r="I76" s="35" t="str">
        <f>Tabla1[[#This Row],[Name of the Instrument in English (Nombre del instrumento en Inglés)]] &amp; " (" &amp; Tabla1[[#This Row],[Name of the Instrument in Spanish (Nombre del instrumento en Español)]] &amp;")"</f>
        <v>Artificial Intelligence -AI- and Generative Artificial Intelligence -GenAI- Policy (Política sobre el Uso de Inteligencia Artificial -IA- y Generativa -IAGen-)</v>
      </c>
      <c r="J76" s="35" t="s">
        <v>316</v>
      </c>
      <c r="K76" s="35">
        <f>YEAR(Tabla1[[#This Row],[Date of Publication - First Version (Fecha De Publicación - Primera Versión)]])</f>
        <v>2024</v>
      </c>
      <c r="L76" s="44">
        <v>45397</v>
      </c>
      <c r="M76" s="44">
        <v>45397</v>
      </c>
      <c r="N76" s="134">
        <v>45893</v>
      </c>
      <c r="O76" s="35" t="s">
        <v>1108</v>
      </c>
      <c r="P76" s="35" t="s">
        <v>1187</v>
      </c>
      <c r="Q76" s="35" t="s">
        <v>1188</v>
      </c>
      <c r="R76" s="35" t="s">
        <v>1189</v>
      </c>
      <c r="S76" s="143" t="s">
        <v>1190</v>
      </c>
      <c r="T76" s="39" t="s">
        <v>1191</v>
      </c>
      <c r="U76" s="95">
        <v>1</v>
      </c>
      <c r="V76" s="35">
        <v>1</v>
      </c>
      <c r="W76" s="35" t="s">
        <v>1192</v>
      </c>
      <c r="X76" s="35">
        <v>1</v>
      </c>
      <c r="Y76" s="35" t="s">
        <v>1193</v>
      </c>
      <c r="Z76" s="35" t="s">
        <v>58</v>
      </c>
      <c r="AA76" s="35" t="s">
        <v>59</v>
      </c>
      <c r="AB76" s="35">
        <v>1</v>
      </c>
      <c r="AC76" s="35">
        <v>1</v>
      </c>
      <c r="AD76" s="35">
        <v>1</v>
      </c>
      <c r="AE76" s="35">
        <v>1</v>
      </c>
      <c r="AF76" s="35">
        <v>1</v>
      </c>
      <c r="AG76" s="35">
        <v>0</v>
      </c>
      <c r="AH76" s="35">
        <f>SUM(Tabla1[[#This Row],[Planning, Research, and Design Stage (Fase de Conceptualización, Investigación Y Diseño)]:[End-of-use, Disassembly, and Termination Stage (Fase de Fin De Utilización, Desmontaje Y Terminación)]])</f>
        <v>5</v>
      </c>
      <c r="AI76" s="35" t="s">
        <v>60</v>
      </c>
      <c r="AJ76" s="35">
        <v>0</v>
      </c>
      <c r="AK76" s="35" t="s">
        <v>61</v>
      </c>
      <c r="AL76" s="46" t="s">
        <v>1194</v>
      </c>
      <c r="AM76" s="35" t="s">
        <v>63</v>
      </c>
      <c r="AN76" s="132" t="s">
        <v>1195</v>
      </c>
      <c r="AO76" s="35"/>
      <c r="AP76" s="35"/>
      <c r="AQ76" s="35"/>
    </row>
    <row r="77" spans="1:43" ht="220.5" x14ac:dyDescent="0.25">
      <c r="A77" s="171">
        <v>76</v>
      </c>
      <c r="B77" s="95" t="s">
        <v>43</v>
      </c>
      <c r="C77" s="95" t="s">
        <v>406</v>
      </c>
      <c r="D77" s="35" t="s">
        <v>1095</v>
      </c>
      <c r="E77" s="35" t="s">
        <v>46</v>
      </c>
      <c r="F77" s="35" t="s">
        <v>1196</v>
      </c>
      <c r="G77" s="35" t="s">
        <v>1197</v>
      </c>
      <c r="H77" s="35" t="s">
        <v>49</v>
      </c>
      <c r="I77" s="35" t="str">
        <f>Tabla1[[#This Row],[Name of the Instrument in English (Nombre del instrumento en Inglés)]] &amp; " (" &amp; Tabla1[[#This Row],[Name of the Instrument in Spanish (Nombre del instrumento en Español)]] &amp;")"</f>
        <v>Mayoral Executive Order Establishing Principles And Policy Governing Use Of Generative Artificial Intelligence (Orden ejecutiva del alcalde por la que se establecen los principios y la política que rigen el uso de la inteligencia artificial generativa)</v>
      </c>
      <c r="J77" s="35" t="s">
        <v>316</v>
      </c>
      <c r="K77" s="35">
        <f>YEAR(Tabla1[[#This Row],[Date of Publication - First Version (Fecha De Publicación - Primera Versión)]])</f>
        <v>2024</v>
      </c>
      <c r="L77" s="44">
        <v>45371</v>
      </c>
      <c r="M77" s="44">
        <v>45371</v>
      </c>
      <c r="N77" s="134">
        <v>45893</v>
      </c>
      <c r="O77" s="35" t="s">
        <v>1198</v>
      </c>
      <c r="P77" s="35" t="s">
        <v>1199</v>
      </c>
      <c r="Q77" s="35" t="s">
        <v>1200</v>
      </c>
      <c r="R77" s="35" t="s">
        <v>1199</v>
      </c>
      <c r="S77" s="143" t="s">
        <v>1201</v>
      </c>
      <c r="T77" s="39" t="s">
        <v>1197</v>
      </c>
      <c r="U77" s="95">
        <v>1</v>
      </c>
      <c r="V77" s="35">
        <v>1</v>
      </c>
      <c r="W77" s="35" t="s">
        <v>1202</v>
      </c>
      <c r="X77" s="35">
        <v>1</v>
      </c>
      <c r="Y77" s="35" t="s">
        <v>1203</v>
      </c>
      <c r="Z77" s="35" t="s">
        <v>58</v>
      </c>
      <c r="AA77" s="35" t="s">
        <v>75</v>
      </c>
      <c r="AB77" s="35">
        <v>1</v>
      </c>
      <c r="AC77" s="35">
        <v>1</v>
      </c>
      <c r="AD77" s="35">
        <v>1</v>
      </c>
      <c r="AE77" s="35">
        <v>1</v>
      </c>
      <c r="AF77" s="35">
        <v>1</v>
      </c>
      <c r="AG77" s="35">
        <v>1</v>
      </c>
      <c r="AH77" s="35">
        <f>SUM(Tabla1[[#This Row],[Planning, Research, and Design Stage (Fase de Conceptualización, Investigación Y Diseño)]:[End-of-use, Disassembly, and Termination Stage (Fase de Fin De Utilización, Desmontaje Y Terminación)]])</f>
        <v>6</v>
      </c>
      <c r="AI77" s="35" t="s">
        <v>76</v>
      </c>
      <c r="AJ77" s="35">
        <v>0</v>
      </c>
      <c r="AK77" s="35" t="s">
        <v>61</v>
      </c>
      <c r="AL77" s="46" t="s">
        <v>1204</v>
      </c>
      <c r="AM77" s="35" t="s">
        <v>63</v>
      </c>
      <c r="AN77" s="132" t="s">
        <v>1205</v>
      </c>
      <c r="AO77" s="132" t="s">
        <v>1206</v>
      </c>
      <c r="AP77" s="35"/>
      <c r="AQ77" s="35"/>
    </row>
    <row r="78" spans="1:43" ht="204.75" x14ac:dyDescent="0.25">
      <c r="A78" s="171">
        <v>77</v>
      </c>
      <c r="B78" s="95" t="s">
        <v>43</v>
      </c>
      <c r="C78" s="95" t="s">
        <v>406</v>
      </c>
      <c r="D78" s="35" t="s">
        <v>1095</v>
      </c>
      <c r="E78" s="35" t="s">
        <v>46</v>
      </c>
      <c r="F78" s="35" t="s">
        <v>1207</v>
      </c>
      <c r="G78" s="35" t="s">
        <v>1208</v>
      </c>
      <c r="H78" s="35" t="s">
        <v>49</v>
      </c>
      <c r="I78" s="35" t="str">
        <f>Tabla1[[#This Row],[Name of the Instrument in English (Nombre del instrumento en Inglés)]] &amp; " (" &amp; Tabla1[[#This Row],[Name of the Instrument in Spanish (Nombre del instrumento en Español)]] &amp;")"</f>
        <v>HOUPL Employee AI Use Policy (Política de Uso de IA para Empleados del Sistema de Bibliotecas Públicas del Condado de Houston)</v>
      </c>
      <c r="J78" s="35" t="s">
        <v>316</v>
      </c>
      <c r="K78" s="35">
        <f>YEAR(Tabla1[[#This Row],[Date of Publication - First Version (Fecha De Publicación - Primera Versión)]])</f>
        <v>2024</v>
      </c>
      <c r="L78" s="44">
        <v>45362</v>
      </c>
      <c r="M78" s="44">
        <v>45362</v>
      </c>
      <c r="N78" s="134">
        <v>45893</v>
      </c>
      <c r="O78" s="35" t="s">
        <v>108</v>
      </c>
      <c r="P78" s="35" t="s">
        <v>1209</v>
      </c>
      <c r="Q78" s="35" t="s">
        <v>1210</v>
      </c>
      <c r="R78" s="35" t="s">
        <v>1211</v>
      </c>
      <c r="S78" s="143" t="s">
        <v>1212</v>
      </c>
      <c r="T78" s="39" t="s">
        <v>1208</v>
      </c>
      <c r="U78" s="95">
        <v>1</v>
      </c>
      <c r="V78" s="35">
        <v>1</v>
      </c>
      <c r="W78" s="35" t="s">
        <v>1213</v>
      </c>
      <c r="X78" s="35">
        <v>0</v>
      </c>
      <c r="Y78" s="35" t="s">
        <v>61</v>
      </c>
      <c r="Z78" s="35" t="s">
        <v>1214</v>
      </c>
      <c r="AA78" s="35" t="s">
        <v>1215</v>
      </c>
      <c r="AB78" s="35">
        <v>1</v>
      </c>
      <c r="AC78" s="35">
        <v>1</v>
      </c>
      <c r="AD78" s="35">
        <v>0</v>
      </c>
      <c r="AE78" s="35">
        <v>1</v>
      </c>
      <c r="AF78" s="35">
        <v>1</v>
      </c>
      <c r="AG78" s="35">
        <v>0</v>
      </c>
      <c r="AH78" s="35">
        <f>SUM(Tabla1[[#This Row],[Planning, Research, and Design Stage (Fase de Conceptualización, Investigación Y Diseño)]:[End-of-use, Disassembly, and Termination Stage (Fase de Fin De Utilización, Desmontaje Y Terminación)]])</f>
        <v>4</v>
      </c>
      <c r="AI78" s="35" t="s">
        <v>76</v>
      </c>
      <c r="AJ78" s="35">
        <v>0</v>
      </c>
      <c r="AK78" s="35" t="s">
        <v>61</v>
      </c>
      <c r="AL78" s="46" t="s">
        <v>1216</v>
      </c>
      <c r="AM78" s="35" t="s">
        <v>63</v>
      </c>
      <c r="AN78" s="35" t="s">
        <v>141</v>
      </c>
      <c r="AO78" s="132" t="s">
        <v>1217</v>
      </c>
      <c r="AP78" s="132" t="s">
        <v>1218</v>
      </c>
      <c r="AQ78" s="35"/>
    </row>
    <row r="79" spans="1:43" ht="189" x14ac:dyDescent="0.25">
      <c r="A79" s="171">
        <v>78</v>
      </c>
      <c r="B79" s="95" t="s">
        <v>43</v>
      </c>
      <c r="C79" s="95" t="s">
        <v>406</v>
      </c>
      <c r="D79" s="35" t="s">
        <v>1095</v>
      </c>
      <c r="E79" s="35" t="s">
        <v>46</v>
      </c>
      <c r="F79" s="35" t="s">
        <v>1231</v>
      </c>
      <c r="G79" s="35" t="s">
        <v>1232</v>
      </c>
      <c r="H79" s="35" t="s">
        <v>49</v>
      </c>
      <c r="I79" s="35" t="str">
        <f>Tabla1[[#This Row],[Name of the Instrument in English (Nombre del instrumento en Inglés)]] &amp; " (" &amp; Tabla1[[#This Row],[Name of the Instrument in Spanish (Nombre del instrumento en Español)]] &amp;")"</f>
        <v>San Francisco Generative AI Guidelines (Lineamientos sobre la IA generativa de San Francisco)</v>
      </c>
      <c r="J79" s="35" t="s">
        <v>50</v>
      </c>
      <c r="K79" s="35">
        <f>YEAR(Tabla1[[#This Row],[Date of Publication - First Version (Fecha De Publicación - Primera Versión)]])</f>
        <v>2023</v>
      </c>
      <c r="L79" s="44">
        <v>45239</v>
      </c>
      <c r="M79" s="134">
        <v>45846</v>
      </c>
      <c r="N79" s="134">
        <v>45893</v>
      </c>
      <c r="O79" s="35" t="s">
        <v>409</v>
      </c>
      <c r="P79" s="35" t="s">
        <v>1233</v>
      </c>
      <c r="Q79" s="35" t="s">
        <v>1234</v>
      </c>
      <c r="R79" s="35" t="s">
        <v>1233</v>
      </c>
      <c r="S79" s="143" t="s">
        <v>1235</v>
      </c>
      <c r="T79" s="39" t="s">
        <v>1236</v>
      </c>
      <c r="U79" s="95">
        <v>1</v>
      </c>
      <c r="V79" s="35">
        <v>1</v>
      </c>
      <c r="W79" s="35" t="s">
        <v>1237</v>
      </c>
      <c r="X79" s="35">
        <v>0</v>
      </c>
      <c r="Y79" s="35" t="s">
        <v>61</v>
      </c>
      <c r="Z79" s="35" t="s">
        <v>58</v>
      </c>
      <c r="AA79" s="35" t="s">
        <v>75</v>
      </c>
      <c r="AB79" s="35">
        <v>1</v>
      </c>
      <c r="AC79" s="35">
        <v>1</v>
      </c>
      <c r="AD79" s="35">
        <v>1</v>
      </c>
      <c r="AE79" s="35">
        <v>1</v>
      </c>
      <c r="AF79" s="35">
        <v>1</v>
      </c>
      <c r="AG79" s="35">
        <v>1</v>
      </c>
      <c r="AH79" s="35">
        <f>SUM(Tabla1[[#This Row],[Planning, Research, and Design Stage (Fase de Conceptualización, Investigación Y Diseño)]:[End-of-use, Disassembly, and Termination Stage (Fase de Fin De Utilización, Desmontaje Y Terminación)]])</f>
        <v>6</v>
      </c>
      <c r="AI79" s="35" t="s">
        <v>76</v>
      </c>
      <c r="AJ79" s="35">
        <v>0</v>
      </c>
      <c r="AK79" s="35" t="s">
        <v>61</v>
      </c>
      <c r="AL79" s="46" t="s">
        <v>1238</v>
      </c>
      <c r="AM79" s="35" t="s">
        <v>1239</v>
      </c>
      <c r="AN79" s="132" t="s">
        <v>1240</v>
      </c>
      <c r="AO79" s="132" t="s">
        <v>1241</v>
      </c>
      <c r="AP79" s="132" t="s">
        <v>1242</v>
      </c>
      <c r="AQ79" s="132" t="s">
        <v>1243</v>
      </c>
    </row>
    <row r="80" spans="1:43" ht="236.25" x14ac:dyDescent="0.25">
      <c r="A80" s="171">
        <v>79</v>
      </c>
      <c r="B80" s="95" t="s">
        <v>43</v>
      </c>
      <c r="C80" s="95" t="s">
        <v>406</v>
      </c>
      <c r="D80" s="35" t="s">
        <v>1095</v>
      </c>
      <c r="E80" s="35" t="s">
        <v>46</v>
      </c>
      <c r="F80" s="35" t="s">
        <v>1255</v>
      </c>
      <c r="G80" s="35" t="s">
        <v>1256</v>
      </c>
      <c r="H80" s="35" t="s">
        <v>49</v>
      </c>
      <c r="I80" s="35" t="str">
        <f>Tabla1[[#This Row],[Name of the Instrument in English (Nombre del instrumento en Inglés)]] &amp; " (" &amp; Tabla1[[#This Row],[Name of the Instrument in Spanish (Nombre del instrumento en Español)]] &amp;")"</f>
        <v>The New York City Artificial Intelligence Action Plan (Plan de Acción sobre Inteligencia Artificial de la Ciudad de Nueva York)</v>
      </c>
      <c r="J80" s="35" t="s">
        <v>316</v>
      </c>
      <c r="K80" s="35">
        <f>YEAR(Tabla1[[#This Row],[Date of Publication - First Version (Fecha De Publicación - Primera Versión)]])</f>
        <v>2023</v>
      </c>
      <c r="L80" s="44">
        <v>45215</v>
      </c>
      <c r="M80" s="134">
        <v>45356</v>
      </c>
      <c r="N80" s="134">
        <v>45893</v>
      </c>
      <c r="O80" s="35" t="s">
        <v>1257</v>
      </c>
      <c r="P80" s="35" t="s">
        <v>1258</v>
      </c>
      <c r="Q80" s="35" t="s">
        <v>1259</v>
      </c>
      <c r="R80" s="35" t="s">
        <v>1258</v>
      </c>
      <c r="S80" s="143" t="s">
        <v>1260</v>
      </c>
      <c r="T80" s="39" t="s">
        <v>1261</v>
      </c>
      <c r="U80" s="95">
        <v>1</v>
      </c>
      <c r="V80" s="35">
        <v>1</v>
      </c>
      <c r="W80" s="35" t="s">
        <v>1262</v>
      </c>
      <c r="X80" s="35">
        <v>0</v>
      </c>
      <c r="Y80" s="35" t="s">
        <v>61</v>
      </c>
      <c r="Z80" s="35" t="s">
        <v>58</v>
      </c>
      <c r="AA80" s="35" t="s">
        <v>59</v>
      </c>
      <c r="AB80" s="35">
        <v>1</v>
      </c>
      <c r="AC80" s="35">
        <v>1</v>
      </c>
      <c r="AD80" s="35">
        <v>1</v>
      </c>
      <c r="AE80" s="35">
        <v>1</v>
      </c>
      <c r="AF80" s="35">
        <v>1</v>
      </c>
      <c r="AG80" s="35">
        <v>0</v>
      </c>
      <c r="AH80" s="35">
        <f>SUM(Tabla1[[#This Row],[Planning, Research, and Design Stage (Fase de Conceptualización, Investigación Y Diseño)]:[End-of-use, Disassembly, and Termination Stage (Fase de Fin De Utilización, Desmontaje Y Terminación)]])</f>
        <v>5</v>
      </c>
      <c r="AI80" s="35" t="s">
        <v>60</v>
      </c>
      <c r="AJ80" s="35">
        <v>0</v>
      </c>
      <c r="AK80" s="35" t="s">
        <v>61</v>
      </c>
      <c r="AL80" s="46" t="s">
        <v>1263</v>
      </c>
      <c r="AM80" s="35" t="s">
        <v>1264</v>
      </c>
      <c r="AN80" s="132" t="s">
        <v>1265</v>
      </c>
      <c r="AO80" s="132" t="s">
        <v>1266</v>
      </c>
      <c r="AP80" s="132" t="s">
        <v>1267</v>
      </c>
      <c r="AQ80" s="132" t="s">
        <v>1268</v>
      </c>
    </row>
    <row r="81" spans="1:43" ht="220.5" x14ac:dyDescent="0.25">
      <c r="A81" s="171">
        <v>80</v>
      </c>
      <c r="B81" s="95" t="s">
        <v>43</v>
      </c>
      <c r="C81" s="95" t="s">
        <v>406</v>
      </c>
      <c r="D81" s="35" t="s">
        <v>1095</v>
      </c>
      <c r="E81" s="35" t="s">
        <v>46</v>
      </c>
      <c r="F81" s="35" t="s">
        <v>1269</v>
      </c>
      <c r="G81" s="35" t="s">
        <v>1270</v>
      </c>
      <c r="H81" s="35" t="s">
        <v>49</v>
      </c>
      <c r="I81" s="35" t="str">
        <f>Tabla1[[#This Row],[Name of the Instrument in English (Nombre del instrumento en Inglés)]] &amp; " (" &amp; Tabla1[[#This Row],[Name of the Instrument in Spanish (Nombre del instrumento en Español)]] &amp;")"</f>
        <v>Artificial Intelligence Acceptable Use Policy (Política de Uso Aceptable de Inteligencia Artificial)</v>
      </c>
      <c r="J81" s="35" t="s">
        <v>316</v>
      </c>
      <c r="K81" s="35">
        <f>YEAR(Tabla1[[#This Row],[Date of Publication - First Version (Fecha De Publicación - Primera Versión)]])</f>
        <v>2023</v>
      </c>
      <c r="L81" s="44">
        <v>45195</v>
      </c>
      <c r="M81" s="44">
        <v>45195</v>
      </c>
      <c r="N81" s="134">
        <v>45893</v>
      </c>
      <c r="O81" s="35" t="s">
        <v>1271</v>
      </c>
      <c r="P81" s="35" t="s">
        <v>1272</v>
      </c>
      <c r="Q81" s="35" t="s">
        <v>1273</v>
      </c>
      <c r="R81" s="35" t="s">
        <v>1272</v>
      </c>
      <c r="S81" s="143" t="s">
        <v>1274</v>
      </c>
      <c r="T81" s="39" t="s">
        <v>1275</v>
      </c>
      <c r="U81" s="95">
        <v>1</v>
      </c>
      <c r="V81" s="35">
        <v>1</v>
      </c>
      <c r="W81" s="35" t="s">
        <v>1276</v>
      </c>
      <c r="X81" s="35">
        <v>1</v>
      </c>
      <c r="Y81" s="35" t="s">
        <v>1277</v>
      </c>
      <c r="Z81" s="35" t="s">
        <v>58</v>
      </c>
      <c r="AA81" s="35" t="s">
        <v>59</v>
      </c>
      <c r="AB81" s="35">
        <v>1</v>
      </c>
      <c r="AC81" s="35">
        <v>1</v>
      </c>
      <c r="AD81" s="35">
        <v>1</v>
      </c>
      <c r="AE81" s="35">
        <v>1</v>
      </c>
      <c r="AF81" s="35">
        <v>1</v>
      </c>
      <c r="AG81" s="35">
        <v>1</v>
      </c>
      <c r="AH81" s="35">
        <f>SUM(Tabla1[[#This Row],[Planning, Research, and Design Stage (Fase de Conceptualización, Investigación Y Diseño)]:[End-of-use, Disassembly, and Termination Stage (Fase de Fin De Utilización, Desmontaje Y Terminación)]])</f>
        <v>6</v>
      </c>
      <c r="AI81" s="35" t="s">
        <v>76</v>
      </c>
      <c r="AJ81" s="35">
        <v>0</v>
      </c>
      <c r="AK81" s="35" t="s">
        <v>61</v>
      </c>
      <c r="AL81" s="46" t="s">
        <v>1278</v>
      </c>
      <c r="AM81" s="35" t="s">
        <v>1279</v>
      </c>
      <c r="AN81" s="132" t="s">
        <v>1280</v>
      </c>
      <c r="AO81" s="47" t="s">
        <v>1281</v>
      </c>
      <c r="AP81" s="39"/>
      <c r="AQ81" s="39"/>
    </row>
    <row r="82" spans="1:43" ht="173.25" x14ac:dyDescent="0.25">
      <c r="A82" s="171">
        <v>81</v>
      </c>
      <c r="B82" s="95" t="s">
        <v>43</v>
      </c>
      <c r="C82" s="95" t="s">
        <v>406</v>
      </c>
      <c r="D82" s="35" t="s">
        <v>1095</v>
      </c>
      <c r="E82" s="35" t="s">
        <v>46</v>
      </c>
      <c r="F82" s="35" t="s">
        <v>1299</v>
      </c>
      <c r="G82" s="39" t="s">
        <v>1300</v>
      </c>
      <c r="H82" s="35" t="s">
        <v>49</v>
      </c>
      <c r="I82" s="35" t="str">
        <f>Tabla1[[#This Row],[Name of the Instrument in English (Nombre del instrumento en Inglés)]] &amp; " (" &amp; Tabla1[[#This Row],[Name of the Instrument in Spanish (Nombre del instrumento en Español)]] &amp;")"</f>
        <v>City of Boston Interim Guidelines for Using Generative AI (Guía Interina para el Uso de IA Generativa en la Ciudad de Boston)</v>
      </c>
      <c r="J82" s="35" t="s">
        <v>50</v>
      </c>
      <c r="K82" s="35">
        <f>YEAR(Tabla1[[#This Row],[Date of Publication - First Version (Fecha De Publicación - Primera Versión)]])</f>
        <v>2023</v>
      </c>
      <c r="L82" s="44">
        <v>45064</v>
      </c>
      <c r="M82" s="44">
        <v>45064</v>
      </c>
      <c r="N82" s="134">
        <v>45893</v>
      </c>
      <c r="O82" s="35" t="s">
        <v>309</v>
      </c>
      <c r="P82" s="35" t="s">
        <v>1301</v>
      </c>
      <c r="Q82" s="35" t="s">
        <v>1302</v>
      </c>
      <c r="R82" s="35" t="s">
        <v>1301</v>
      </c>
      <c r="S82" s="143" t="s">
        <v>1303</v>
      </c>
      <c r="T82" s="39" t="s">
        <v>1300</v>
      </c>
      <c r="U82" s="95">
        <v>1</v>
      </c>
      <c r="V82" s="35">
        <v>0</v>
      </c>
      <c r="W82" s="35" t="s">
        <v>1304</v>
      </c>
      <c r="X82" s="35">
        <v>0</v>
      </c>
      <c r="Y82" s="35" t="s">
        <v>61</v>
      </c>
      <c r="Z82" s="35" t="s">
        <v>58</v>
      </c>
      <c r="AA82" s="35" t="s">
        <v>75</v>
      </c>
      <c r="AB82" s="35">
        <v>1</v>
      </c>
      <c r="AC82" s="35">
        <v>1</v>
      </c>
      <c r="AD82" s="35">
        <v>1</v>
      </c>
      <c r="AE82" s="35">
        <v>1</v>
      </c>
      <c r="AF82" s="35">
        <v>1</v>
      </c>
      <c r="AG82" s="35">
        <v>0</v>
      </c>
      <c r="AH82" s="35">
        <f>SUM(Tabla1[[#This Row],[Planning, Research, and Design Stage (Fase de Conceptualización, Investigación Y Diseño)]:[End-of-use, Disassembly, and Termination Stage (Fase de Fin De Utilización, Desmontaje Y Terminación)]])</f>
        <v>5</v>
      </c>
      <c r="AI82" s="35" t="s">
        <v>76</v>
      </c>
      <c r="AJ82" s="35">
        <v>0</v>
      </c>
      <c r="AK82" s="35" t="s">
        <v>61</v>
      </c>
      <c r="AL82" s="46" t="s">
        <v>1305</v>
      </c>
      <c r="AM82" s="35" t="s">
        <v>63</v>
      </c>
      <c r="AN82" s="132" t="s">
        <v>1306</v>
      </c>
      <c r="AO82" s="132" t="s">
        <v>1307</v>
      </c>
      <c r="AP82" s="35"/>
      <c r="AQ82" s="35"/>
    </row>
    <row r="83" spans="1:43" ht="141.75" x14ac:dyDescent="0.25">
      <c r="A83" s="171">
        <v>82</v>
      </c>
      <c r="B83" s="95" t="s">
        <v>43</v>
      </c>
      <c r="C83" s="95" t="s">
        <v>406</v>
      </c>
      <c r="D83" s="35" t="s">
        <v>1095</v>
      </c>
      <c r="E83" s="35" t="s">
        <v>46</v>
      </c>
      <c r="F83" s="35" t="s">
        <v>1320</v>
      </c>
      <c r="G83" s="35" t="s">
        <v>1321</v>
      </c>
      <c r="H83" s="35" t="s">
        <v>49</v>
      </c>
      <c r="I83" s="35" t="str">
        <f>Tabla1[[#This Row],[Name of the Instrument in English (Nombre del instrumento en Inglés)]] &amp; " (" &amp; Tabla1[[#This Row],[Name of the Instrument in Spanish (Nombre del instrumento en Español)]] &amp;")"</f>
        <v>City Use of Artificial Intelligence -AI- Regulation (Regulación sobre el Uso de Inteligencia Artificial -IA- en la Ciudad)</v>
      </c>
      <c r="J83" s="35" t="s">
        <v>50</v>
      </c>
      <c r="K83" s="35">
        <f>YEAR(Tabla1[[#This Row],[Date of Publication - First Version (Fecha De Publicación - Primera Versión)]])</f>
        <v>2023</v>
      </c>
      <c r="L83" s="44">
        <v>44938</v>
      </c>
      <c r="M83" s="44">
        <v>44938</v>
      </c>
      <c r="N83" s="134">
        <v>45893</v>
      </c>
      <c r="O83" s="35" t="s">
        <v>1322</v>
      </c>
      <c r="P83" s="35" t="s">
        <v>1323</v>
      </c>
      <c r="Q83" s="35" t="s">
        <v>1324</v>
      </c>
      <c r="R83" s="35" t="s">
        <v>1325</v>
      </c>
      <c r="S83" s="143" t="s">
        <v>1326</v>
      </c>
      <c r="T83" s="39" t="s">
        <v>1321</v>
      </c>
      <c r="U83" s="95">
        <v>1</v>
      </c>
      <c r="V83" s="35">
        <v>1</v>
      </c>
      <c r="W83" s="35" t="s">
        <v>1327</v>
      </c>
      <c r="X83" s="35">
        <v>1</v>
      </c>
      <c r="Y83" s="35" t="s">
        <v>1328</v>
      </c>
      <c r="Z83" s="35" t="s">
        <v>58</v>
      </c>
      <c r="AA83" s="35" t="s">
        <v>75</v>
      </c>
      <c r="AB83" s="35">
        <v>1</v>
      </c>
      <c r="AC83" s="35">
        <v>1</v>
      </c>
      <c r="AD83" s="35">
        <v>1</v>
      </c>
      <c r="AE83" s="35">
        <v>1</v>
      </c>
      <c r="AF83" s="35">
        <v>1</v>
      </c>
      <c r="AG83" s="35">
        <v>0</v>
      </c>
      <c r="AH83" s="35">
        <f>SUM(Tabla1[[#This Row],[Planning, Research, and Design Stage (Fase de Conceptualización, Investigación Y Diseño)]:[End-of-use, Disassembly, and Termination Stage (Fase de Fin De Utilización, Desmontaje Y Terminación)]])</f>
        <v>5</v>
      </c>
      <c r="AI83" s="35" t="s">
        <v>60</v>
      </c>
      <c r="AJ83" s="35">
        <v>0</v>
      </c>
      <c r="AK83" s="35" t="s">
        <v>61</v>
      </c>
      <c r="AL83" s="46" t="s">
        <v>1329</v>
      </c>
      <c r="AM83" s="35" t="s">
        <v>63</v>
      </c>
      <c r="AN83" s="132" t="s">
        <v>1330</v>
      </c>
      <c r="AO83" s="132" t="s">
        <v>1331</v>
      </c>
      <c r="AP83" s="35"/>
      <c r="AQ83" s="35"/>
    </row>
    <row r="84" spans="1:43" ht="173.25" x14ac:dyDescent="0.25">
      <c r="A84" s="171">
        <v>83</v>
      </c>
      <c r="B84" s="95" t="s">
        <v>43</v>
      </c>
      <c r="C84" s="95" t="s">
        <v>406</v>
      </c>
      <c r="D84" s="35" t="s">
        <v>1095</v>
      </c>
      <c r="E84" s="35" t="s">
        <v>46</v>
      </c>
      <c r="F84" s="35" t="s">
        <v>1244</v>
      </c>
      <c r="G84" s="35" t="s">
        <v>1245</v>
      </c>
      <c r="H84" s="35" t="s">
        <v>49</v>
      </c>
      <c r="I84" s="35" t="str">
        <f>Tabla1[[#This Row],[Name of the Instrument in English (Nombre del instrumento en Inglés)]] &amp; " (" &amp; Tabla1[[#This Row],[Name of the Instrument in Spanish (Nombre del instrumento en Español)]] &amp;")"</f>
        <v>Generative Artificial Intelligence Policy (Política sobre Inteligencia Artificial Generativa)</v>
      </c>
      <c r="J84" s="35" t="s">
        <v>316</v>
      </c>
      <c r="K84" s="35">
        <f>YEAR(Tabla1[[#This Row],[Date of Publication - First Version (Fecha De Publicación - Primera Versión)]])</f>
        <v>2023</v>
      </c>
      <c r="L84" s="44">
        <v>45222</v>
      </c>
      <c r="M84" s="134">
        <v>45231</v>
      </c>
      <c r="N84" s="134">
        <v>45874</v>
      </c>
      <c r="O84" s="35" t="s">
        <v>1246</v>
      </c>
      <c r="P84" s="35" t="s">
        <v>1247</v>
      </c>
      <c r="Q84" s="35" t="s">
        <v>1248</v>
      </c>
      <c r="R84" s="35" t="s">
        <v>1247</v>
      </c>
      <c r="S84" s="143" t="s">
        <v>1249</v>
      </c>
      <c r="T84" s="39" t="s">
        <v>1250</v>
      </c>
      <c r="U84" s="95">
        <v>1</v>
      </c>
      <c r="V84" s="35">
        <v>1</v>
      </c>
      <c r="W84" s="35" t="s">
        <v>1251</v>
      </c>
      <c r="X84" s="35">
        <v>0</v>
      </c>
      <c r="Y84" s="35" t="s">
        <v>61</v>
      </c>
      <c r="Z84" s="35" t="s">
        <v>58</v>
      </c>
      <c r="AA84" s="35" t="s">
        <v>75</v>
      </c>
      <c r="AB84" s="35">
        <v>1</v>
      </c>
      <c r="AC84" s="35">
        <v>1</v>
      </c>
      <c r="AD84" s="35">
        <v>1</v>
      </c>
      <c r="AE84" s="35">
        <v>1</v>
      </c>
      <c r="AF84" s="35">
        <v>1</v>
      </c>
      <c r="AG84" s="35">
        <v>0</v>
      </c>
      <c r="AH84" s="35">
        <f>SUM(Tabla1[[#This Row],[Planning, Research, and Design Stage (Fase de Conceptualización, Investigación Y Diseño)]:[End-of-use, Disassembly, and Termination Stage (Fase de Fin De Utilización, Desmontaje Y Terminación)]])</f>
        <v>5</v>
      </c>
      <c r="AI84" s="35" t="s">
        <v>76</v>
      </c>
      <c r="AJ84" s="36">
        <v>0</v>
      </c>
      <c r="AK84" s="36" t="s">
        <v>61</v>
      </c>
      <c r="AL84" s="46" t="s">
        <v>1252</v>
      </c>
      <c r="AM84" s="35" t="s">
        <v>63</v>
      </c>
      <c r="AN84" s="132" t="s">
        <v>1253</v>
      </c>
      <c r="AO84" s="132" t="s">
        <v>1254</v>
      </c>
      <c r="AP84" s="136"/>
      <c r="AQ84" s="35"/>
    </row>
    <row r="85" spans="1:43" ht="173.25" x14ac:dyDescent="0.25">
      <c r="A85" s="171">
        <v>84</v>
      </c>
      <c r="B85" s="95" t="s">
        <v>43</v>
      </c>
      <c r="C85" s="95" t="s">
        <v>406</v>
      </c>
      <c r="D85" s="35" t="s">
        <v>1095</v>
      </c>
      <c r="E85" s="35" t="s">
        <v>46</v>
      </c>
      <c r="F85" s="35" t="s">
        <v>1282</v>
      </c>
      <c r="G85" s="35" t="s">
        <v>1283</v>
      </c>
      <c r="H85" s="35" t="s">
        <v>49</v>
      </c>
      <c r="I85" s="35" t="str">
        <f>Tabla1[[#This Row],[Name of the Instrument in English (Nombre del instrumento en Inglés)]] &amp; " (" &amp; Tabla1[[#This Row],[Name of the Instrument in Spanish (Nombre del instrumento en Español)]] &amp;")"</f>
        <v>County of Santa Cruz Artificial Intelligence Appropriate Use Policy (Política de uso adecuado de la inteligencia artificial del condado de Santa Cruz)</v>
      </c>
      <c r="J85" s="35" t="s">
        <v>316</v>
      </c>
      <c r="K85" s="35">
        <f>YEAR(Tabla1[[#This Row],[Date of Publication - First Version (Fecha De Publicación - Primera Versión)]])</f>
        <v>2023</v>
      </c>
      <c r="L85" s="44">
        <v>45182</v>
      </c>
      <c r="M85" s="134">
        <v>45188</v>
      </c>
      <c r="N85" s="134">
        <v>45873</v>
      </c>
      <c r="O85" s="35" t="s">
        <v>1284</v>
      </c>
      <c r="P85" s="35" t="s">
        <v>1285</v>
      </c>
      <c r="Q85" s="35" t="s">
        <v>1286</v>
      </c>
      <c r="R85" s="35" t="s">
        <v>1285</v>
      </c>
      <c r="S85" s="143" t="s">
        <v>1287</v>
      </c>
      <c r="T85" s="39" t="s">
        <v>1288</v>
      </c>
      <c r="U85" s="95">
        <v>1</v>
      </c>
      <c r="V85" s="35">
        <v>1</v>
      </c>
      <c r="W85" s="35" t="s">
        <v>1289</v>
      </c>
      <c r="X85" s="35">
        <v>0</v>
      </c>
      <c r="Y85" s="35" t="s">
        <v>61</v>
      </c>
      <c r="Z85" s="35" t="s">
        <v>58</v>
      </c>
      <c r="AA85" s="35" t="s">
        <v>75</v>
      </c>
      <c r="AB85" s="35">
        <v>1</v>
      </c>
      <c r="AC85" s="35">
        <v>1</v>
      </c>
      <c r="AD85" s="35">
        <v>1</v>
      </c>
      <c r="AE85" s="35">
        <v>1</v>
      </c>
      <c r="AF85" s="35">
        <v>1</v>
      </c>
      <c r="AG85" s="35">
        <v>0</v>
      </c>
      <c r="AH85" s="35">
        <f>SUM(Tabla1[[#This Row],[Planning, Research, and Design Stage (Fase de Conceptualización, Investigación Y Diseño)]:[End-of-use, Disassembly, and Termination Stage (Fase de Fin De Utilización, Desmontaje Y Terminación)]])</f>
        <v>5</v>
      </c>
      <c r="AI85" s="35" t="s">
        <v>76</v>
      </c>
      <c r="AJ85" s="36">
        <v>0</v>
      </c>
      <c r="AK85" s="36" t="s">
        <v>61</v>
      </c>
      <c r="AL85" s="46" t="s">
        <v>1290</v>
      </c>
      <c r="AM85" s="35" t="s">
        <v>63</v>
      </c>
      <c r="AN85" s="136" t="s">
        <v>141</v>
      </c>
      <c r="AO85" s="132" t="s">
        <v>1291</v>
      </c>
      <c r="AP85" s="136"/>
      <c r="AQ85" s="35"/>
    </row>
    <row r="86" spans="1:43" ht="315" x14ac:dyDescent="0.25">
      <c r="A86" s="171">
        <v>85</v>
      </c>
      <c r="B86" s="95" t="s">
        <v>246</v>
      </c>
      <c r="C86" s="95" t="s">
        <v>247</v>
      </c>
      <c r="D86" s="35" t="s">
        <v>248</v>
      </c>
      <c r="E86" s="35" t="s">
        <v>106</v>
      </c>
      <c r="F86" s="35" t="s">
        <v>61</v>
      </c>
      <c r="G86" s="35" t="s">
        <v>249</v>
      </c>
      <c r="H86" s="35" t="s">
        <v>49</v>
      </c>
      <c r="I86" s="45" t="str">
        <f>Tabla1[[#This Row],[Name of the Instrument in English (Nombre del instrumento en Inglés)]] &amp; " (" &amp; Tabla1[[#This Row],[Name of the Instrument in Spanish (Nombre del instrumento en Español)]] &amp;")"</f>
        <v>Policy for the responsible use of AI in government (Política para el uso responsable de la IA en el gobierno)</v>
      </c>
      <c r="J86" s="35" t="s">
        <v>316</v>
      </c>
      <c r="K86" s="35">
        <f>YEAR(Tabla1[[#This Row],[Date of Publication - First Version (Fecha De Publicación - Primera Versión)]])</f>
        <v>2024</v>
      </c>
      <c r="L86" s="44">
        <v>45536</v>
      </c>
      <c r="M86" s="44">
        <v>45575</v>
      </c>
      <c r="N86" s="44">
        <v>45869</v>
      </c>
      <c r="O86" s="35" t="s">
        <v>309</v>
      </c>
      <c r="P86" s="35" t="s">
        <v>317</v>
      </c>
      <c r="Q86" s="35" t="s">
        <v>318</v>
      </c>
      <c r="R86" s="35" t="s">
        <v>317</v>
      </c>
      <c r="S86" s="143" t="s">
        <v>319</v>
      </c>
      <c r="T86" s="39" t="s">
        <v>320</v>
      </c>
      <c r="U86" s="95">
        <v>1</v>
      </c>
      <c r="V86" s="35">
        <v>1</v>
      </c>
      <c r="W86" s="35" t="s">
        <v>321</v>
      </c>
      <c r="X86" s="35">
        <v>1</v>
      </c>
      <c r="Y86" s="35" t="s">
        <v>322</v>
      </c>
      <c r="Z86" s="35" t="s">
        <v>58</v>
      </c>
      <c r="AA86" s="35" t="s">
        <v>59</v>
      </c>
      <c r="AB86" s="36">
        <v>1</v>
      </c>
      <c r="AC86" s="36">
        <v>0</v>
      </c>
      <c r="AD86" s="36">
        <v>1</v>
      </c>
      <c r="AE86" s="36">
        <v>1</v>
      </c>
      <c r="AF86" s="36">
        <v>1</v>
      </c>
      <c r="AG86" s="36">
        <v>0</v>
      </c>
      <c r="AH86" s="36">
        <f>SUM(Tabla1[[#This Row],[Planning, Research, and Design Stage (Fase de Conceptualización, Investigación Y Diseño)]:[End-of-use, Disassembly, and Termination Stage (Fase de Fin De Utilización, Desmontaje Y Terminación)]])</f>
        <v>4</v>
      </c>
      <c r="AI86" s="36" t="s">
        <v>60</v>
      </c>
      <c r="AJ86" s="36">
        <v>0</v>
      </c>
      <c r="AK86" s="36" t="s">
        <v>61</v>
      </c>
      <c r="AL86" s="46" t="s">
        <v>323</v>
      </c>
      <c r="AM86" s="168" t="s">
        <v>63</v>
      </c>
      <c r="AN86" s="132" t="s">
        <v>324</v>
      </c>
      <c r="AO86" s="132" t="s">
        <v>325</v>
      </c>
      <c r="AP86" s="132" t="s">
        <v>326</v>
      </c>
      <c r="AQ86" s="35"/>
    </row>
    <row r="87" spans="1:43" ht="189" x14ac:dyDescent="0.25">
      <c r="A87" s="171">
        <v>86</v>
      </c>
      <c r="B87" s="95" t="s">
        <v>246</v>
      </c>
      <c r="C87" s="95" t="s">
        <v>247</v>
      </c>
      <c r="D87" s="35" t="s">
        <v>248</v>
      </c>
      <c r="E87" s="35" t="s">
        <v>106</v>
      </c>
      <c r="F87" s="35" t="s">
        <v>61</v>
      </c>
      <c r="G87" s="35" t="s">
        <v>249</v>
      </c>
      <c r="H87" s="35" t="s">
        <v>49</v>
      </c>
      <c r="I87" s="45" t="str">
        <f>Tabla1[[#This Row],[Name of the Instrument in English (Nombre del instrumento en Inglés)]] &amp; " (" &amp; Tabla1[[#This Row],[Name of the Instrument in Spanish (Nombre del instrumento en Español)]] &amp;")"</f>
        <v>Standard for AI transparency statements (Norma para las declaraciones de transparencia en materia de IA)</v>
      </c>
      <c r="J87" s="35" t="s">
        <v>276</v>
      </c>
      <c r="K87" s="35">
        <f>YEAR(Tabla1[[#This Row],[Date of Publication - First Version (Fecha De Publicación - Primera Versión)]])</f>
        <v>2024</v>
      </c>
      <c r="L87" s="44">
        <v>45533</v>
      </c>
      <c r="M87" s="44">
        <v>45533</v>
      </c>
      <c r="N87" s="44">
        <v>45869</v>
      </c>
      <c r="O87" s="35" t="s">
        <v>309</v>
      </c>
      <c r="P87" s="35" t="s">
        <v>327</v>
      </c>
      <c r="Q87" s="35" t="s">
        <v>328</v>
      </c>
      <c r="R87" s="35" t="s">
        <v>327</v>
      </c>
      <c r="S87" s="143" t="s">
        <v>329</v>
      </c>
      <c r="T87" s="39" t="s">
        <v>330</v>
      </c>
      <c r="U87" s="95">
        <v>1</v>
      </c>
      <c r="V87" s="35">
        <v>1</v>
      </c>
      <c r="W87" s="35" t="s">
        <v>331</v>
      </c>
      <c r="X87" s="35">
        <v>1</v>
      </c>
      <c r="Y87" s="35" t="s">
        <v>322</v>
      </c>
      <c r="Z87" s="35" t="s">
        <v>58</v>
      </c>
      <c r="AA87" s="35" t="s">
        <v>59</v>
      </c>
      <c r="AB87" s="36">
        <v>1</v>
      </c>
      <c r="AC87" s="36">
        <v>0</v>
      </c>
      <c r="AD87" s="36">
        <v>0</v>
      </c>
      <c r="AE87" s="36">
        <v>1</v>
      </c>
      <c r="AF87" s="36">
        <v>1</v>
      </c>
      <c r="AG87" s="36">
        <v>0</v>
      </c>
      <c r="AH87" s="36">
        <f>SUM(Tabla1[[#This Row],[Planning, Research, and Design Stage (Fase de Conceptualización, Investigación Y Diseño)]:[End-of-use, Disassembly, and Termination Stage (Fase de Fin De Utilización, Desmontaje Y Terminación)]])</f>
        <v>3</v>
      </c>
      <c r="AI87" s="36" t="s">
        <v>60</v>
      </c>
      <c r="AJ87" s="36">
        <v>0</v>
      </c>
      <c r="AK87" s="36" t="s">
        <v>61</v>
      </c>
      <c r="AL87" s="46" t="s">
        <v>332</v>
      </c>
      <c r="AM87" s="168" t="s">
        <v>63</v>
      </c>
      <c r="AN87" s="132" t="s">
        <v>333</v>
      </c>
      <c r="AO87" s="132" t="s">
        <v>334</v>
      </c>
      <c r="AP87" s="132" t="s">
        <v>335</v>
      </c>
      <c r="AQ87" s="35"/>
    </row>
    <row r="88" spans="1:43" ht="173.25" x14ac:dyDescent="0.25">
      <c r="A88" s="171">
        <v>87</v>
      </c>
      <c r="B88" s="95" t="s">
        <v>246</v>
      </c>
      <c r="C88" s="95" t="s">
        <v>247</v>
      </c>
      <c r="D88" s="35" t="s">
        <v>248</v>
      </c>
      <c r="E88" s="35" t="s">
        <v>106</v>
      </c>
      <c r="F88" s="35" t="s">
        <v>61</v>
      </c>
      <c r="G88" s="35" t="s">
        <v>354</v>
      </c>
      <c r="H88" s="35" t="s">
        <v>49</v>
      </c>
      <c r="I88" s="45" t="str">
        <f>Tabla1[[#This Row],[Name of the Instrument in English (Nombre del instrumento en Inglés)]] &amp; " (" &amp; Tabla1[[#This Row],[Name of the Instrument in Spanish (Nombre del instrumento en Español)]] &amp;")"</f>
        <v>Australia’s Artificial Intelligence Ethics Principles (Principios Éticos de Australia para la Inteligencia Artificial)</v>
      </c>
      <c r="J88" s="35" t="s">
        <v>96</v>
      </c>
      <c r="K88" s="35">
        <f>YEAR(Tabla1[[#This Row],[Date of Publication - First Version (Fecha De Publicación - Primera Versión)]])</f>
        <v>2019</v>
      </c>
      <c r="L88" s="44">
        <v>43776</v>
      </c>
      <c r="M88" s="44">
        <v>45576</v>
      </c>
      <c r="N88" s="44">
        <v>45869</v>
      </c>
      <c r="O88" s="35" t="s">
        <v>108</v>
      </c>
      <c r="P88" s="35" t="s">
        <v>355</v>
      </c>
      <c r="Q88" s="35" t="s">
        <v>356</v>
      </c>
      <c r="R88" s="35" t="s">
        <v>355</v>
      </c>
      <c r="S88" s="143" t="s">
        <v>357</v>
      </c>
      <c r="T88" s="39" t="s">
        <v>341</v>
      </c>
      <c r="U88" s="95">
        <v>1</v>
      </c>
      <c r="V88" s="35">
        <v>0</v>
      </c>
      <c r="W88" s="35" t="s">
        <v>358</v>
      </c>
      <c r="X88" s="35">
        <v>0</v>
      </c>
      <c r="Y88" s="35" t="s">
        <v>61</v>
      </c>
      <c r="Z88" s="35" t="s">
        <v>114</v>
      </c>
      <c r="AA88" s="35" t="s">
        <v>115</v>
      </c>
      <c r="AB88" s="36">
        <v>1</v>
      </c>
      <c r="AC88" s="36">
        <v>1</v>
      </c>
      <c r="AD88" s="36">
        <v>1</v>
      </c>
      <c r="AE88" s="36">
        <v>1</v>
      </c>
      <c r="AF88" s="36">
        <v>1</v>
      </c>
      <c r="AG88" s="36">
        <v>0</v>
      </c>
      <c r="AH88" s="36">
        <f>SUM(Tabla1[[#This Row],[Planning, Research, and Design Stage (Fase de Conceptualización, Investigación Y Diseño)]:[End-of-use, Disassembly, and Termination Stage (Fase de Fin De Utilización, Desmontaje Y Terminación)]])</f>
        <v>5</v>
      </c>
      <c r="AI88" s="36" t="s">
        <v>60</v>
      </c>
      <c r="AJ88" s="36">
        <v>0</v>
      </c>
      <c r="AK88" s="36" t="s">
        <v>61</v>
      </c>
      <c r="AL88" s="46" t="s">
        <v>359</v>
      </c>
      <c r="AM88" s="168" t="s">
        <v>63</v>
      </c>
      <c r="AN88" s="132" t="s">
        <v>360</v>
      </c>
      <c r="AO88" s="132" t="s">
        <v>361</v>
      </c>
      <c r="AP88" s="136"/>
      <c r="AQ88" s="35"/>
    </row>
    <row r="89" spans="1:43" ht="252" x14ac:dyDescent="0.25">
      <c r="A89" s="171">
        <v>88</v>
      </c>
      <c r="B89" s="95" t="s">
        <v>644</v>
      </c>
      <c r="C89" s="95" t="s">
        <v>667</v>
      </c>
      <c r="D89" s="35" t="s">
        <v>1016</v>
      </c>
      <c r="E89" s="35" t="s">
        <v>106</v>
      </c>
      <c r="F89" s="35" t="s">
        <v>61</v>
      </c>
      <c r="G89" s="35" t="s">
        <v>1071</v>
      </c>
      <c r="H89" s="35" t="s">
        <v>49</v>
      </c>
      <c r="I89" s="35" t="str">
        <f>Tabla1[[#This Row],[Name of the Instrument in English (Nombre del instrumento en Inglés)]] &amp; " (" &amp; Tabla1[[#This Row],[Name of the Instrument in Spanish (Nombre del instrumento en Español)]] &amp;")"</f>
        <v>Algorithmic Transparency Recording Standard -ATRS- (Estándar de Registro de Transparencia Algorítmica)</v>
      </c>
      <c r="J89" s="35" t="s">
        <v>316</v>
      </c>
      <c r="K89" s="35">
        <f>YEAR(Tabla1[[#This Row],[Date of Publication - First Version (Fecha De Publicación - Primera Versión)]])</f>
        <v>2021</v>
      </c>
      <c r="L89" s="44">
        <v>44529</v>
      </c>
      <c r="M89" s="44">
        <v>45785</v>
      </c>
      <c r="N89" s="44">
        <v>45869</v>
      </c>
      <c r="O89" s="35" t="s">
        <v>1072</v>
      </c>
      <c r="P89" s="35" t="s">
        <v>1073</v>
      </c>
      <c r="Q89" s="35" t="s">
        <v>1074</v>
      </c>
      <c r="R89" s="35" t="s">
        <v>1075</v>
      </c>
      <c r="S89" s="143" t="s">
        <v>1076</v>
      </c>
      <c r="T89" s="39" t="s">
        <v>1021</v>
      </c>
      <c r="U89" s="95">
        <v>1</v>
      </c>
      <c r="V89" s="35">
        <v>1</v>
      </c>
      <c r="W89" s="35" t="s">
        <v>1077</v>
      </c>
      <c r="X89" s="35">
        <v>1</v>
      </c>
      <c r="Y89" s="35" t="s">
        <v>1078</v>
      </c>
      <c r="Z89" s="35" t="s">
        <v>58</v>
      </c>
      <c r="AA89" s="35" t="s">
        <v>59</v>
      </c>
      <c r="AB89" s="35">
        <v>1</v>
      </c>
      <c r="AC89" s="35">
        <v>1</v>
      </c>
      <c r="AD89" s="35">
        <v>1</v>
      </c>
      <c r="AE89" s="35">
        <v>1</v>
      </c>
      <c r="AF89" s="35">
        <v>1</v>
      </c>
      <c r="AG89" s="35">
        <v>1</v>
      </c>
      <c r="AH89" s="35">
        <f>SUM(Tabla1[[#This Row],[Planning, Research, and Design Stage (Fase de Conceptualización, Investigación Y Diseño)]:[End-of-use, Disassembly, and Termination Stage (Fase de Fin De Utilización, Desmontaje Y Terminación)]])</f>
        <v>6</v>
      </c>
      <c r="AI89" s="35" t="s">
        <v>887</v>
      </c>
      <c r="AJ89" s="36">
        <v>0</v>
      </c>
      <c r="AK89" s="36" t="s">
        <v>61</v>
      </c>
      <c r="AL89" s="46" t="s">
        <v>1079</v>
      </c>
      <c r="AM89" s="35" t="s">
        <v>1080</v>
      </c>
      <c r="AN89" s="132" t="s">
        <v>1081</v>
      </c>
      <c r="AO89" s="132" t="s">
        <v>1082</v>
      </c>
      <c r="AP89" s="132" t="s">
        <v>1083</v>
      </c>
      <c r="AQ89" s="132" t="s">
        <v>1084</v>
      </c>
    </row>
    <row r="90" spans="1:43" ht="173.25" x14ac:dyDescent="0.25">
      <c r="A90" s="171">
        <v>89</v>
      </c>
      <c r="B90" s="95" t="s">
        <v>43</v>
      </c>
      <c r="C90" s="95" t="s">
        <v>406</v>
      </c>
      <c r="D90" s="35" t="s">
        <v>1095</v>
      </c>
      <c r="E90" s="35" t="s">
        <v>46</v>
      </c>
      <c r="F90" s="35" t="s">
        <v>1175</v>
      </c>
      <c r="G90" s="35" t="s">
        <v>1176</v>
      </c>
      <c r="H90" s="35" t="s">
        <v>49</v>
      </c>
      <c r="I90" s="35" t="str">
        <f>Tabla1[[#This Row],[Name of the Instrument in English (Nombre del instrumento en Inglés)]] &amp; " (" &amp; Tabla1[[#This Row],[Name of the Instrument in Spanish (Nombre del instrumento en Español)]] &amp;")"</f>
        <v>Generative AI Guidelines (Guía de Uso de IA Generativa)</v>
      </c>
      <c r="J90" s="35" t="s">
        <v>50</v>
      </c>
      <c r="K90" s="35">
        <f>YEAR(Tabla1[[#This Row],[Date of Publication - First Version (Fecha De Publicación - Primera Versión)]])</f>
        <v>2023</v>
      </c>
      <c r="L90" s="44">
        <v>45127</v>
      </c>
      <c r="M90" s="44">
        <v>45771</v>
      </c>
      <c r="N90" s="44">
        <v>45869</v>
      </c>
      <c r="O90" s="35" t="s">
        <v>992</v>
      </c>
      <c r="P90" s="35" t="s">
        <v>1292</v>
      </c>
      <c r="Q90" s="35" t="s">
        <v>1293</v>
      </c>
      <c r="R90" s="35" t="s">
        <v>1292</v>
      </c>
      <c r="S90" s="35" t="s">
        <v>1294</v>
      </c>
      <c r="T90" s="35" t="s">
        <v>1176</v>
      </c>
      <c r="U90" s="35">
        <v>1</v>
      </c>
      <c r="V90" s="35">
        <v>0</v>
      </c>
      <c r="W90" s="35" t="s">
        <v>1295</v>
      </c>
      <c r="X90" s="35">
        <v>0</v>
      </c>
      <c r="Y90" s="35" t="s">
        <v>61</v>
      </c>
      <c r="Z90" s="35" t="s">
        <v>58</v>
      </c>
      <c r="AA90" s="35" t="s">
        <v>75</v>
      </c>
      <c r="AB90" s="35">
        <v>1</v>
      </c>
      <c r="AC90" s="35">
        <v>1</v>
      </c>
      <c r="AD90" s="35">
        <v>1</v>
      </c>
      <c r="AE90" s="35">
        <v>1</v>
      </c>
      <c r="AF90" s="35">
        <v>1</v>
      </c>
      <c r="AG90" s="35">
        <v>0</v>
      </c>
      <c r="AH90" s="35">
        <f>SUM(Tabla1[[#This Row],[Planning, Research, and Design Stage (Fase de Conceptualización, Investigación Y Diseño)]:[End-of-use, Disassembly, and Termination Stage (Fase de Fin De Utilización, Desmontaje Y Terminación)]])</f>
        <v>5</v>
      </c>
      <c r="AI90" s="35" t="s">
        <v>76</v>
      </c>
      <c r="AJ90" s="35">
        <v>0</v>
      </c>
      <c r="AK90" s="35" t="s">
        <v>61</v>
      </c>
      <c r="AL90" s="46" t="s">
        <v>1296</v>
      </c>
      <c r="AM90" s="35" t="s">
        <v>63</v>
      </c>
      <c r="AN90" s="132" t="s">
        <v>1297</v>
      </c>
      <c r="AO90" s="132" t="s">
        <v>1183</v>
      </c>
      <c r="AP90" s="132" t="s">
        <v>1298</v>
      </c>
      <c r="AQ90" s="35"/>
    </row>
    <row r="91" spans="1:43" ht="236.25" x14ac:dyDescent="0.25">
      <c r="A91" s="171">
        <v>90</v>
      </c>
      <c r="B91" s="95" t="s">
        <v>644</v>
      </c>
      <c r="C91" s="95" t="s">
        <v>667</v>
      </c>
      <c r="D91" s="35" t="s">
        <v>1016</v>
      </c>
      <c r="E91" s="35" t="s">
        <v>106</v>
      </c>
      <c r="F91" s="35" t="s">
        <v>61</v>
      </c>
      <c r="G91" s="35" t="s">
        <v>1052</v>
      </c>
      <c r="H91" s="35" t="s">
        <v>81</v>
      </c>
      <c r="I91" s="35" t="str">
        <f>Tabla1[[#This Row],[Name of the Instrument in English (Nombre del instrumento en Inglés)]] &amp; " (" &amp; Tabla1[[#This Row],[Name of the Instrument in Spanish (Nombre del instrumento en Español)]] &amp;")"</f>
        <v>Artificial Intelligence -AI- Guidance for Judicial Office Holders (Orientación sobre Inteligencia Artificial -IA- para titulares de cargos judiciales)</v>
      </c>
      <c r="J91" s="35" t="s">
        <v>50</v>
      </c>
      <c r="K91" s="35">
        <f>YEAR(Tabla1[[#This Row],[Date of Publication - First Version (Fecha De Publicación - Primera Versión)]])</f>
        <v>2023</v>
      </c>
      <c r="L91" s="44">
        <v>45272</v>
      </c>
      <c r="M91" s="44">
        <v>45961</v>
      </c>
      <c r="N91" s="44">
        <v>45865</v>
      </c>
      <c r="O91" s="35" t="s">
        <v>992</v>
      </c>
      <c r="P91" s="35" t="s">
        <v>1053</v>
      </c>
      <c r="Q91" s="35" t="s">
        <v>1054</v>
      </c>
      <c r="R91" s="35" t="s">
        <v>1055</v>
      </c>
      <c r="S91" s="35" t="s">
        <v>1056</v>
      </c>
      <c r="T91" s="35" t="s">
        <v>1057</v>
      </c>
      <c r="U91" s="35">
        <v>1</v>
      </c>
      <c r="V91" s="35">
        <v>0</v>
      </c>
      <c r="W91" s="35" t="s">
        <v>1058</v>
      </c>
      <c r="X91" s="35">
        <v>0</v>
      </c>
      <c r="Y91" s="35" t="s">
        <v>61</v>
      </c>
      <c r="Z91" s="35" t="s">
        <v>88</v>
      </c>
      <c r="AA91" s="35" t="s">
        <v>89</v>
      </c>
      <c r="AB91" s="35">
        <v>1</v>
      </c>
      <c r="AC91" s="35">
        <v>1</v>
      </c>
      <c r="AD91" s="35">
        <v>0</v>
      </c>
      <c r="AE91" s="35">
        <v>1</v>
      </c>
      <c r="AF91" s="35">
        <v>1</v>
      </c>
      <c r="AG91" s="35">
        <v>0</v>
      </c>
      <c r="AH91" s="35">
        <f>SUM(Tabla1[[#This Row],[Planning, Research, and Design Stage (Fase de Conceptualización, Investigación Y Diseño)]:[End-of-use, Disassembly, and Termination Stage (Fase de Fin De Utilización, Desmontaje Y Terminación)]])</f>
        <v>4</v>
      </c>
      <c r="AI91" s="35" t="s">
        <v>76</v>
      </c>
      <c r="AJ91" s="36">
        <v>0</v>
      </c>
      <c r="AK91" s="36" t="s">
        <v>61</v>
      </c>
      <c r="AL91" s="46" t="s">
        <v>1059</v>
      </c>
      <c r="AM91" s="35" t="s">
        <v>1060</v>
      </c>
      <c r="AN91" s="132" t="s">
        <v>1061</v>
      </c>
      <c r="AO91" s="136" t="s">
        <v>1062</v>
      </c>
      <c r="AP91" s="132" t="s">
        <v>1063</v>
      </c>
      <c r="AQ91" s="35"/>
    </row>
    <row r="92" spans="1:43" ht="141.75" x14ac:dyDescent="0.25">
      <c r="A92" s="171">
        <v>91</v>
      </c>
      <c r="B92" s="95" t="s">
        <v>644</v>
      </c>
      <c r="C92" s="95" t="s">
        <v>644</v>
      </c>
      <c r="D92" s="35" t="s">
        <v>713</v>
      </c>
      <c r="E92" s="35" t="s">
        <v>646</v>
      </c>
      <c r="F92" s="35" t="s">
        <v>61</v>
      </c>
      <c r="G92" s="35" t="s">
        <v>723</v>
      </c>
      <c r="H92" s="35" t="s">
        <v>49</v>
      </c>
      <c r="I92" s="45" t="str">
        <f>Tabla1[[#This Row],[Name of the Instrument in English (Nombre del instrumento en Inglés)]] &amp; " (" &amp; Tabla1[[#This Row],[Name of the Instrument in Spanish (Nombre del instrumento en Español)]] &amp;")"</f>
        <v>Model contractual clauses for the public procurement of High-Risk AI -'MCC-AIHigh-Risk'- (Cláusulas Contractuales Tipo para la Contratación Pública de IA de Alto Riesgo)</v>
      </c>
      <c r="J92" s="35" t="s">
        <v>550</v>
      </c>
      <c r="K92" s="35">
        <f>YEAR(Tabla1[[#This Row],[Date of Publication - First Version (Fecha De Publicación - Primera Versión)]])</f>
        <v>2024</v>
      </c>
      <c r="L92" s="44">
        <v>45564</v>
      </c>
      <c r="M92" s="44">
        <v>45689</v>
      </c>
      <c r="N92" s="44">
        <v>45862</v>
      </c>
      <c r="O92" s="35" t="s">
        <v>724</v>
      </c>
      <c r="P92" s="35" t="s">
        <v>725</v>
      </c>
      <c r="Q92" s="35" t="s">
        <v>726</v>
      </c>
      <c r="R92" s="35" t="s">
        <v>727</v>
      </c>
      <c r="S92" s="35" t="s">
        <v>728</v>
      </c>
      <c r="T92" s="35" t="s">
        <v>718</v>
      </c>
      <c r="U92" s="35">
        <v>1</v>
      </c>
      <c r="V92" s="35">
        <v>0</v>
      </c>
      <c r="W92" s="35" t="s">
        <v>729</v>
      </c>
      <c r="X92" s="35">
        <v>0</v>
      </c>
      <c r="Y92" s="35" t="s">
        <v>61</v>
      </c>
      <c r="Z92" s="35" t="s">
        <v>58</v>
      </c>
      <c r="AA92" s="35" t="s">
        <v>75</v>
      </c>
      <c r="AB92" s="36">
        <v>1</v>
      </c>
      <c r="AC92" s="36">
        <v>1</v>
      </c>
      <c r="AD92" s="36">
        <v>1</v>
      </c>
      <c r="AE92" s="36">
        <v>1</v>
      </c>
      <c r="AF92" s="36">
        <v>1</v>
      </c>
      <c r="AG92" s="36">
        <v>1</v>
      </c>
      <c r="AH92" s="36">
        <f>SUM(Tabla1[[#This Row],[Planning, Research, and Design Stage (Fase de Conceptualización, Investigación Y Diseño)]:[End-of-use, Disassembly, and Termination Stage (Fase de Fin De Utilización, Desmontaje Y Terminación)]])</f>
        <v>6</v>
      </c>
      <c r="AI92" s="36" t="s">
        <v>60</v>
      </c>
      <c r="AJ92" s="36">
        <v>0</v>
      </c>
      <c r="AK92" s="36" t="s">
        <v>61</v>
      </c>
      <c r="AL92" s="46" t="s">
        <v>730</v>
      </c>
      <c r="AM92" s="35" t="s">
        <v>63</v>
      </c>
      <c r="AN92" s="132" t="s">
        <v>731</v>
      </c>
      <c r="AO92" s="132" t="s">
        <v>732</v>
      </c>
      <c r="AP92" s="136"/>
      <c r="AQ92" s="35"/>
    </row>
    <row r="93" spans="1:43" ht="157.5" x14ac:dyDescent="0.25">
      <c r="A93" s="171">
        <v>92</v>
      </c>
      <c r="B93" s="95" t="s">
        <v>43</v>
      </c>
      <c r="C93" s="95" t="s">
        <v>406</v>
      </c>
      <c r="D93" s="35" t="s">
        <v>1095</v>
      </c>
      <c r="E93" s="35" t="s">
        <v>46</v>
      </c>
      <c r="F93" s="35" t="s">
        <v>1219</v>
      </c>
      <c r="G93" s="35" t="s">
        <v>1220</v>
      </c>
      <c r="H93" s="35" t="s">
        <v>49</v>
      </c>
      <c r="I93" s="35" t="str">
        <f>Tabla1[[#This Row],[Name of the Instrument in English (Nombre del instrumento en Inglés)]] &amp; " (" &amp; Tabla1[[#This Row],[Name of the Instrument in Spanish (Nombre del instrumento en Español)]] &amp;")"</f>
        <v>State of California GenAI Guidelines for Public Sector Procurement, Uses and Training (Guía del Estado de California sobre la Adopción, Contratación y Capacitación en GenAI para el Sector Público)</v>
      </c>
      <c r="J93" s="35" t="s">
        <v>50</v>
      </c>
      <c r="K93" s="35">
        <f>YEAR(Tabla1[[#This Row],[Date of Publication - First Version (Fecha De Publicación - Primera Versión)]])</f>
        <v>2024</v>
      </c>
      <c r="L93" s="44">
        <v>45352</v>
      </c>
      <c r="M93" s="44">
        <v>45352</v>
      </c>
      <c r="N93" s="44">
        <v>45862</v>
      </c>
      <c r="O93" s="35" t="s">
        <v>1221</v>
      </c>
      <c r="P93" s="35" t="s">
        <v>1222</v>
      </c>
      <c r="Q93" s="35" t="s">
        <v>1223</v>
      </c>
      <c r="R93" s="35" t="s">
        <v>1222</v>
      </c>
      <c r="S93" s="35" t="s">
        <v>1224</v>
      </c>
      <c r="T93" s="35" t="s">
        <v>1225</v>
      </c>
      <c r="U93" s="35">
        <v>1</v>
      </c>
      <c r="V93" s="35">
        <v>1</v>
      </c>
      <c r="W93" s="35" t="s">
        <v>1226</v>
      </c>
      <c r="X93" s="35">
        <v>1</v>
      </c>
      <c r="Y93" s="35" t="s">
        <v>1227</v>
      </c>
      <c r="Z93" s="35" t="s">
        <v>58</v>
      </c>
      <c r="AA93" s="35" t="s">
        <v>75</v>
      </c>
      <c r="AB93" s="35">
        <v>1</v>
      </c>
      <c r="AC93" s="35">
        <v>1</v>
      </c>
      <c r="AD93" s="35">
        <v>1</v>
      </c>
      <c r="AE93" s="35">
        <v>1</v>
      </c>
      <c r="AF93" s="35">
        <v>1</v>
      </c>
      <c r="AG93" s="35">
        <v>0</v>
      </c>
      <c r="AH93" s="35">
        <f>SUM(Tabla1[[#This Row],[Planning, Research, and Design Stage (Fase de Conceptualización, Investigación Y Diseño)]:[End-of-use, Disassembly, and Termination Stage (Fase de Fin De Utilización, Desmontaje Y Terminación)]])</f>
        <v>5</v>
      </c>
      <c r="AI93" s="35" t="s">
        <v>76</v>
      </c>
      <c r="AJ93" s="36">
        <v>0</v>
      </c>
      <c r="AK93" s="36" t="s">
        <v>61</v>
      </c>
      <c r="AL93" s="46" t="s">
        <v>1228</v>
      </c>
      <c r="AM93" s="35" t="s">
        <v>63</v>
      </c>
      <c r="AN93" s="132" t="s">
        <v>1229</v>
      </c>
      <c r="AO93" s="132" t="s">
        <v>1230</v>
      </c>
      <c r="AP93" s="136"/>
      <c r="AQ93" s="35"/>
    </row>
    <row r="94" spans="1:43" ht="110.25" x14ac:dyDescent="0.25">
      <c r="A94" s="171">
        <v>93</v>
      </c>
      <c r="B94" s="95" t="s">
        <v>43</v>
      </c>
      <c r="C94" s="95" t="s">
        <v>44</v>
      </c>
      <c r="D94" s="35" t="s">
        <v>514</v>
      </c>
      <c r="E94" s="35" t="s">
        <v>106</v>
      </c>
      <c r="F94" s="35" t="s">
        <v>61</v>
      </c>
      <c r="G94" s="35" t="s">
        <v>539</v>
      </c>
      <c r="H94" s="35" t="s">
        <v>49</v>
      </c>
      <c r="I94" s="45" t="str">
        <f>Tabla1[[#This Row],[Name of the Instrument in English (Nombre del instrumento en Inglés)]] &amp; " (" &amp; Tabla1[[#This Row],[Name of the Instrument in Spanish (Nombre del instrumento en Español)]] &amp;")"</f>
        <v>Administrative Basis for the Procurement of Data Science and Artificial Intelligence Projects (Bases Administrativas para la Adquisición de Proyectos de Ciencia de Datos e Inteligencia Artificial)</v>
      </c>
      <c r="J94" s="35" t="s">
        <v>550</v>
      </c>
      <c r="K94" s="35">
        <f>YEAR(Tabla1[[#This Row],[Date of Publication - First Version (Fecha De Publicación - Primera Versión)]])</f>
        <v>2022</v>
      </c>
      <c r="L94" s="44">
        <v>44923</v>
      </c>
      <c r="M94" s="44">
        <v>45278</v>
      </c>
      <c r="N94" s="44">
        <v>45861</v>
      </c>
      <c r="O94" s="35" t="s">
        <v>551</v>
      </c>
      <c r="P94" s="35" t="s">
        <v>552</v>
      </c>
      <c r="Q94" s="35" t="s">
        <v>552</v>
      </c>
      <c r="R94" s="35" t="s">
        <v>553</v>
      </c>
      <c r="S94" s="35" t="s">
        <v>554</v>
      </c>
      <c r="T94" s="35" t="s">
        <v>520</v>
      </c>
      <c r="U94" s="35">
        <v>0</v>
      </c>
      <c r="V94" s="35">
        <v>1</v>
      </c>
      <c r="W94" s="35" t="s">
        <v>73</v>
      </c>
      <c r="X94" s="35">
        <v>1</v>
      </c>
      <c r="Y94" s="35" t="s">
        <v>555</v>
      </c>
      <c r="Z94" s="35" t="s">
        <v>58</v>
      </c>
      <c r="AA94" s="35" t="s">
        <v>59</v>
      </c>
      <c r="AB94" s="36">
        <v>1</v>
      </c>
      <c r="AC94" s="36">
        <v>1</v>
      </c>
      <c r="AD94" s="36">
        <v>1</v>
      </c>
      <c r="AE94" s="36">
        <v>1</v>
      </c>
      <c r="AF94" s="36">
        <v>1</v>
      </c>
      <c r="AG94" s="36">
        <v>1</v>
      </c>
      <c r="AH94" s="36">
        <f>SUM(Tabla1[[#This Row],[Planning, Research, and Design Stage (Fase de Conceptualización, Investigación Y Diseño)]:[End-of-use, Disassembly, and Termination Stage (Fase de Fin De Utilización, Desmontaje Y Terminación)]])</f>
        <v>6</v>
      </c>
      <c r="AI94" s="36" t="s">
        <v>60</v>
      </c>
      <c r="AJ94" s="36">
        <v>0</v>
      </c>
      <c r="AK94" s="36" t="s">
        <v>61</v>
      </c>
      <c r="AL94" s="46" t="s">
        <v>556</v>
      </c>
      <c r="AM94" s="35" t="s">
        <v>557</v>
      </c>
      <c r="AN94" s="132" t="s">
        <v>558</v>
      </c>
      <c r="AO94" s="132" t="s">
        <v>559</v>
      </c>
      <c r="AP94" s="136"/>
      <c r="AQ94" s="35"/>
    </row>
    <row r="95" spans="1:43" ht="141.75" x14ac:dyDescent="0.25">
      <c r="A95" s="171">
        <v>94</v>
      </c>
      <c r="B95" s="95" t="s">
        <v>43</v>
      </c>
      <c r="C95" s="95" t="s">
        <v>44</v>
      </c>
      <c r="D95" s="35" t="s">
        <v>514</v>
      </c>
      <c r="E95" s="35" t="s">
        <v>106</v>
      </c>
      <c r="F95" s="35" t="s">
        <v>61</v>
      </c>
      <c r="G95" s="35" t="s">
        <v>528</v>
      </c>
      <c r="H95" s="35" t="s">
        <v>49</v>
      </c>
      <c r="I95" s="45" t="str">
        <f>Tabla1[[#This Row],[Name of the Instrument in English (Nombre del instrumento en Inglés)]] &amp; " (" &amp; Tabla1[[#This Row],[Name of the Instrument in Spanish (Nombre del instrumento en Español)]] &amp;")"</f>
        <v>Guidelines on the Use of Artificial Intelligence Tools in the Public Sector (Lineamientos en materia de uso de herramientas de inteligencia artificial en el sector público)</v>
      </c>
      <c r="J95" s="35" t="s">
        <v>50</v>
      </c>
      <c r="K95" s="35">
        <f>YEAR(Tabla1[[#This Row],[Date of Publication - First Version (Fecha De Publicación - Primera Versión)]])</f>
        <v>2023</v>
      </c>
      <c r="L95" s="44">
        <v>45271</v>
      </c>
      <c r="M95" s="44">
        <v>45271</v>
      </c>
      <c r="N95" s="44">
        <v>45855</v>
      </c>
      <c r="O95" s="35" t="s">
        <v>529</v>
      </c>
      <c r="P95" s="35" t="s">
        <v>530</v>
      </c>
      <c r="Q95" s="35" t="s">
        <v>531</v>
      </c>
      <c r="R95" s="35" t="s">
        <v>532</v>
      </c>
      <c r="S95" s="35" t="s">
        <v>533</v>
      </c>
      <c r="T95" s="35" t="s">
        <v>534</v>
      </c>
      <c r="U95" s="35">
        <v>1</v>
      </c>
      <c r="V95" s="35">
        <v>0</v>
      </c>
      <c r="W95" s="35" t="s">
        <v>535</v>
      </c>
      <c r="X95" s="35">
        <v>0</v>
      </c>
      <c r="Y95" s="35" t="s">
        <v>61</v>
      </c>
      <c r="Z95" s="35" t="s">
        <v>58</v>
      </c>
      <c r="AA95" s="35" t="s">
        <v>59</v>
      </c>
      <c r="AB95" s="36">
        <v>1</v>
      </c>
      <c r="AC95" s="36">
        <v>1</v>
      </c>
      <c r="AD95" s="36">
        <v>0</v>
      </c>
      <c r="AE95" s="36">
        <v>1</v>
      </c>
      <c r="AF95" s="36">
        <v>1</v>
      </c>
      <c r="AG95" s="36">
        <v>0</v>
      </c>
      <c r="AH95" s="36">
        <f>SUM(Tabla1[[#This Row],[Planning, Research, and Design Stage (Fase de Conceptualización, Investigación Y Diseño)]:[End-of-use, Disassembly, and Termination Stage (Fase de Fin De Utilización, Desmontaje Y Terminación)]])</f>
        <v>4</v>
      </c>
      <c r="AI95" s="36" t="s">
        <v>60</v>
      </c>
      <c r="AJ95" s="36">
        <v>0</v>
      </c>
      <c r="AK95" s="36" t="s">
        <v>61</v>
      </c>
      <c r="AL95" s="46" t="s">
        <v>536</v>
      </c>
      <c r="AM95" s="35" t="s">
        <v>63</v>
      </c>
      <c r="AN95" s="132" t="s">
        <v>537</v>
      </c>
      <c r="AO95" s="132" t="s">
        <v>538</v>
      </c>
      <c r="AP95" s="136"/>
      <c r="AQ95" s="35"/>
    </row>
    <row r="96" spans="1:43" ht="189" x14ac:dyDescent="0.25">
      <c r="A96" s="171">
        <v>95</v>
      </c>
      <c r="B96" s="95" t="s">
        <v>43</v>
      </c>
      <c r="C96" s="95" t="s">
        <v>44</v>
      </c>
      <c r="D96" s="35" t="s">
        <v>45</v>
      </c>
      <c r="E96" s="35" t="s">
        <v>46</v>
      </c>
      <c r="F96" s="35" t="s">
        <v>213</v>
      </c>
      <c r="G96" s="35" t="s">
        <v>214</v>
      </c>
      <c r="H96" s="35" t="s">
        <v>81</v>
      </c>
      <c r="I96" s="45" t="str">
        <f>Tabla1[[#This Row],[Name of the Instrument in English (Nombre del instrumento en Inglés)]] &amp; " (" &amp; Tabla1[[#This Row],[Name of the Instrument in Spanish (Nombre del instrumento en Español)]] &amp;")"</f>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v>
      </c>
      <c r="J96" s="35" t="s">
        <v>50</v>
      </c>
      <c r="K96" s="35">
        <f>YEAR(Tabla1[[#This Row],[Date of Publication - First Version (Fecha De Publicación - Primera Versión)]])</f>
        <v>2024</v>
      </c>
      <c r="L96" s="44">
        <v>45566</v>
      </c>
      <c r="M96" s="44">
        <v>45566</v>
      </c>
      <c r="N96" s="44">
        <v>45854</v>
      </c>
      <c r="O96" s="35" t="s">
        <v>215</v>
      </c>
      <c r="P96" s="35" t="s">
        <v>216</v>
      </c>
      <c r="Q96" s="35" t="s">
        <v>217</v>
      </c>
      <c r="R96" s="35" t="s">
        <v>218</v>
      </c>
      <c r="S96" s="35" t="s">
        <v>219</v>
      </c>
      <c r="T96" s="35" t="s">
        <v>220</v>
      </c>
      <c r="U96" s="35">
        <v>1</v>
      </c>
      <c r="V96" s="35">
        <v>1</v>
      </c>
      <c r="W96" s="35" t="s">
        <v>73</v>
      </c>
      <c r="X96" s="35">
        <v>1</v>
      </c>
      <c r="Y96" s="35" t="s">
        <v>221</v>
      </c>
      <c r="Z96" s="35" t="s">
        <v>88</v>
      </c>
      <c r="AA96" s="35" t="s">
        <v>89</v>
      </c>
      <c r="AB96" s="36">
        <v>1</v>
      </c>
      <c r="AC96" s="36">
        <v>1</v>
      </c>
      <c r="AD96" s="36">
        <v>0</v>
      </c>
      <c r="AE96" s="36">
        <v>1</v>
      </c>
      <c r="AF96" s="36">
        <v>1</v>
      </c>
      <c r="AG96" s="36">
        <v>0</v>
      </c>
      <c r="AH96" s="36">
        <f>SUM(Tabla1[[#This Row],[Planning, Research, and Design Stage (Fase de Conceptualización, Investigación Y Diseño)]:[End-of-use, Disassembly, and Termination Stage (Fase de Fin De Utilización, Desmontaje Y Terminación)]])</f>
        <v>4</v>
      </c>
      <c r="AI96" s="36" t="s">
        <v>76</v>
      </c>
      <c r="AJ96" s="36">
        <v>0</v>
      </c>
      <c r="AK96" s="36" t="s">
        <v>61</v>
      </c>
      <c r="AL96" s="46" t="s">
        <v>222</v>
      </c>
      <c r="AM96" s="168" t="s">
        <v>63</v>
      </c>
      <c r="AN96" s="132" t="s">
        <v>223</v>
      </c>
      <c r="AO96" s="132" t="s">
        <v>224</v>
      </c>
      <c r="AP96" s="136"/>
      <c r="AQ96" s="35"/>
    </row>
    <row r="97" spans="1:43" ht="141.75" x14ac:dyDescent="0.25">
      <c r="A97" s="171">
        <v>96</v>
      </c>
      <c r="B97" s="95" t="s">
        <v>43</v>
      </c>
      <c r="C97" s="95" t="s">
        <v>44</v>
      </c>
      <c r="D97" s="35" t="s">
        <v>374</v>
      </c>
      <c r="E97" s="35" t="s">
        <v>106</v>
      </c>
      <c r="F97" s="35" t="s">
        <v>61</v>
      </c>
      <c r="G97" s="35" t="s">
        <v>375</v>
      </c>
      <c r="H97" s="35" t="s">
        <v>81</v>
      </c>
      <c r="I97" s="45" t="str">
        <f>Tabla1[[#This Row],[Name of the Instrument in English (Nombre del instrumento en Inglés)]] &amp; " (" &amp; Tabla1[[#This Row],[Name of the Instrument in Spanish (Nombre del instrumento en Español)]] &amp;")"</f>
        <v>Guidelines for the development, use and governance of solutions developed with artificial intelligence resources in the Judiciary (Directrices para el desarrollo, uso y gobernanza de soluciones desarrolladas con recursos de inteligencia artificial en el Poder Judicial)</v>
      </c>
      <c r="J97" s="35" t="s">
        <v>50</v>
      </c>
      <c r="K97" s="35">
        <f>YEAR(Tabla1[[#This Row],[Date of Publication - First Version (Fecha De Publicación - Primera Versión)]])</f>
        <v>2025</v>
      </c>
      <c r="L97" s="44">
        <v>45727</v>
      </c>
      <c r="M97" s="44">
        <v>45730</v>
      </c>
      <c r="N97" s="44">
        <v>45854</v>
      </c>
      <c r="O97" s="35" t="s">
        <v>376</v>
      </c>
      <c r="P97" s="35" t="s">
        <v>377</v>
      </c>
      <c r="Q97" s="35" t="s">
        <v>378</v>
      </c>
      <c r="R97" s="35" t="s">
        <v>379</v>
      </c>
      <c r="S97" s="35" t="s">
        <v>380</v>
      </c>
      <c r="T97" s="35" t="s">
        <v>381</v>
      </c>
      <c r="U97" s="35">
        <v>1</v>
      </c>
      <c r="V97" s="35">
        <v>1</v>
      </c>
      <c r="W97" s="35" t="s">
        <v>73</v>
      </c>
      <c r="X97" s="35">
        <v>1</v>
      </c>
      <c r="Y97" s="35" t="s">
        <v>382</v>
      </c>
      <c r="Z97" s="35" t="s">
        <v>88</v>
      </c>
      <c r="AA97" s="35" t="s">
        <v>89</v>
      </c>
      <c r="AB97" s="36">
        <v>1</v>
      </c>
      <c r="AC97" s="36">
        <v>1</v>
      </c>
      <c r="AD97" s="36">
        <v>1</v>
      </c>
      <c r="AE97" s="36">
        <v>1</v>
      </c>
      <c r="AF97" s="36">
        <v>1</v>
      </c>
      <c r="AG97" s="36">
        <v>0</v>
      </c>
      <c r="AH97" s="36">
        <f>SUM(Tabla1[[#This Row],[Planning, Research, and Design Stage (Fase de Conceptualización, Investigación Y Diseño)]:[End-of-use, Disassembly, and Termination Stage (Fase de Fin De Utilización, Desmontaje Y Terminación)]])</f>
        <v>5</v>
      </c>
      <c r="AI97" s="36" t="s">
        <v>60</v>
      </c>
      <c r="AJ97" s="36">
        <v>0</v>
      </c>
      <c r="AK97" s="36" t="s">
        <v>61</v>
      </c>
      <c r="AL97" s="46" t="s">
        <v>383</v>
      </c>
      <c r="AM97" s="168" t="s">
        <v>63</v>
      </c>
      <c r="AN97" s="132" t="s">
        <v>384</v>
      </c>
      <c r="AO97" s="132" t="s">
        <v>385</v>
      </c>
      <c r="AP97" s="136"/>
      <c r="AQ97" s="35"/>
    </row>
    <row r="98" spans="1:43" ht="189" x14ac:dyDescent="0.25">
      <c r="A98" s="171">
        <v>97</v>
      </c>
      <c r="B98" s="95" t="s">
        <v>43</v>
      </c>
      <c r="C98" s="95" t="s">
        <v>44</v>
      </c>
      <c r="D98" s="35" t="s">
        <v>374</v>
      </c>
      <c r="E98" s="35" t="s">
        <v>106</v>
      </c>
      <c r="F98" s="39" t="s">
        <v>61</v>
      </c>
      <c r="G98" s="35" t="s">
        <v>375</v>
      </c>
      <c r="H98" s="35" t="s">
        <v>81</v>
      </c>
      <c r="I98" s="45" t="str">
        <f>Tabla1[[#This Row],[Name of the Instrument in English (Nombre del instrumento en Inglés)]] &amp; " (" &amp; Tabla1[[#This Row],[Name of the Instrument in Spanish (Nombre del instrumento en Español)]] &amp;")"</f>
        <v>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v>
      </c>
      <c r="J98" s="35" t="s">
        <v>50</v>
      </c>
      <c r="K98" s="35">
        <f>YEAR(Tabla1[[#This Row],[Date of Publication - First Version (Fecha De Publicación - Primera Versión)]])</f>
        <v>2020</v>
      </c>
      <c r="L98" s="44">
        <v>44064</v>
      </c>
      <c r="M98" s="44">
        <v>44068</v>
      </c>
      <c r="N98" s="44">
        <v>45854</v>
      </c>
      <c r="O98" s="35" t="s">
        <v>396</v>
      </c>
      <c r="P98" s="35" t="s">
        <v>397</v>
      </c>
      <c r="Q98" s="35" t="s">
        <v>398</v>
      </c>
      <c r="R98" s="35" t="s">
        <v>399</v>
      </c>
      <c r="S98" s="35" t="s">
        <v>400</v>
      </c>
      <c r="T98" s="35" t="s">
        <v>381</v>
      </c>
      <c r="U98" s="35">
        <v>0</v>
      </c>
      <c r="V98" s="35">
        <v>1</v>
      </c>
      <c r="W98" s="35" t="s">
        <v>73</v>
      </c>
      <c r="X98" s="35">
        <v>1</v>
      </c>
      <c r="Y98" s="35" t="s">
        <v>401</v>
      </c>
      <c r="Z98" s="35" t="s">
        <v>88</v>
      </c>
      <c r="AA98" s="35" t="s">
        <v>89</v>
      </c>
      <c r="AB98" s="36">
        <v>1</v>
      </c>
      <c r="AC98" s="36">
        <v>1</v>
      </c>
      <c r="AD98" s="36">
        <v>1</v>
      </c>
      <c r="AE98" s="36">
        <v>1</v>
      </c>
      <c r="AF98" s="36">
        <v>1</v>
      </c>
      <c r="AG98" s="36">
        <v>0</v>
      </c>
      <c r="AH98" s="36">
        <f>SUM(Tabla1[[#This Row],[Planning, Research, and Design Stage (Fase de Conceptualización, Investigación Y Diseño)]:[End-of-use, Disassembly, and Termination Stage (Fase de Fin De Utilización, Desmontaje Y Terminación)]])</f>
        <v>5</v>
      </c>
      <c r="AI98" s="36" t="s">
        <v>60</v>
      </c>
      <c r="AJ98" s="36">
        <v>0</v>
      </c>
      <c r="AK98" s="36" t="s">
        <v>61</v>
      </c>
      <c r="AL98" s="46" t="s">
        <v>402</v>
      </c>
      <c r="AM98" s="162" t="s">
        <v>403</v>
      </c>
      <c r="AN98" s="132" t="s">
        <v>404</v>
      </c>
      <c r="AO98" s="132" t="s">
        <v>405</v>
      </c>
      <c r="AP98" s="136"/>
      <c r="AQ98" s="35"/>
    </row>
    <row r="99" spans="1:43" ht="204.75" x14ac:dyDescent="0.25">
      <c r="A99" s="171">
        <v>98</v>
      </c>
      <c r="B99" s="95" t="s">
        <v>43</v>
      </c>
      <c r="C99" s="95" t="s">
        <v>406</v>
      </c>
      <c r="D99" s="35" t="s">
        <v>407</v>
      </c>
      <c r="E99" s="35" t="s">
        <v>106</v>
      </c>
      <c r="F99" s="35" t="s">
        <v>61</v>
      </c>
      <c r="G99" s="35" t="s">
        <v>439</v>
      </c>
      <c r="H99" s="35" t="s">
        <v>81</v>
      </c>
      <c r="I99" s="45" t="str">
        <f>Tabla1[[#This Row],[Name of the Instrument in English (Nombre del instrumento en Inglés)]] &amp; " (" &amp; Tabla1[[#This Row],[Name of the Instrument in Spanish (Nombre del instrumento en Español)]] &amp;")"</f>
        <v>Guidelines for the Use of Artificial Intelligence in Canadian Courts (Directrices para el uso de la inteligencia artificial en los tribunales canadienses)</v>
      </c>
      <c r="J99" s="35" t="s">
        <v>50</v>
      </c>
      <c r="K99" s="35">
        <f>YEAR(Tabla1[[#This Row],[Date of Publication - First Version (Fecha De Publicación - Primera Versión)]])</f>
        <v>2024</v>
      </c>
      <c r="L99" s="44">
        <v>45536</v>
      </c>
      <c r="M99" s="44">
        <v>45589</v>
      </c>
      <c r="N99" s="44">
        <v>45854</v>
      </c>
      <c r="O99" s="35" t="s">
        <v>409</v>
      </c>
      <c r="P99" s="35" t="s">
        <v>440</v>
      </c>
      <c r="Q99" s="35" t="s">
        <v>441</v>
      </c>
      <c r="R99" s="35" t="s">
        <v>440</v>
      </c>
      <c r="S99" s="35" t="s">
        <v>442</v>
      </c>
      <c r="T99" s="35" t="s">
        <v>443</v>
      </c>
      <c r="U99" s="35">
        <v>1</v>
      </c>
      <c r="V99" s="35">
        <v>0</v>
      </c>
      <c r="W99" s="35" t="s">
        <v>444</v>
      </c>
      <c r="X99" s="35">
        <v>0</v>
      </c>
      <c r="Y99" s="35" t="s">
        <v>61</v>
      </c>
      <c r="Z99" s="35" t="s">
        <v>88</v>
      </c>
      <c r="AA99" s="35" t="s">
        <v>89</v>
      </c>
      <c r="AB99" s="36">
        <v>1</v>
      </c>
      <c r="AC99" s="36">
        <v>0</v>
      </c>
      <c r="AD99" s="36">
        <v>0</v>
      </c>
      <c r="AE99" s="36">
        <v>1</v>
      </c>
      <c r="AF99" s="36">
        <v>1</v>
      </c>
      <c r="AG99" s="36">
        <v>0</v>
      </c>
      <c r="AH99" s="36">
        <f>SUM(Tabla1[[#This Row],[Planning, Research, and Design Stage (Fase de Conceptualización, Investigación Y Diseño)]:[End-of-use, Disassembly, and Termination Stage (Fase de Fin De Utilización, Desmontaje Y Terminación)]])</f>
        <v>3</v>
      </c>
      <c r="AI99" s="36" t="s">
        <v>60</v>
      </c>
      <c r="AJ99" s="36">
        <v>0</v>
      </c>
      <c r="AK99" s="36" t="s">
        <v>61</v>
      </c>
      <c r="AL99" s="46" t="s">
        <v>445</v>
      </c>
      <c r="AM99" s="35" t="s">
        <v>446</v>
      </c>
      <c r="AN99" s="132" t="s">
        <v>447</v>
      </c>
      <c r="AO99" s="132" t="s">
        <v>448</v>
      </c>
      <c r="AP99" s="136"/>
      <c r="AQ99" s="35"/>
    </row>
    <row r="100" spans="1:43" ht="189" x14ac:dyDescent="0.25">
      <c r="A100" s="171">
        <v>99</v>
      </c>
      <c r="B100" s="95" t="s">
        <v>43</v>
      </c>
      <c r="C100" s="95" t="s">
        <v>44</v>
      </c>
      <c r="D100" s="35" t="s">
        <v>597</v>
      </c>
      <c r="E100" s="35" t="s">
        <v>106</v>
      </c>
      <c r="F100" s="35" t="s">
        <v>61</v>
      </c>
      <c r="G100" s="35" t="s">
        <v>610</v>
      </c>
      <c r="H100" s="35" t="s">
        <v>81</v>
      </c>
      <c r="I100" s="45" t="str">
        <f>Tabla1[[#This Row],[Name of the Instrument in English (Nombre del instrumento en Inglés)]] &amp; " (" &amp; Tabla1[[#This Row],[Name of the Instrument in Spanish (Nombre del instrumento en Español)]] &amp;")"</f>
        <v>Guidelines for the Respectful, Responsible, Safe, and Ethical Use of Artificial Intelligence in the Judicial Branch (Lineamientos para el uso y aprovechamiento respetuoso, responsable, seguro y ético de la inteligencia artificial en la Rama Judicial)</v>
      </c>
      <c r="J100" s="35" t="s">
        <v>50</v>
      </c>
      <c r="K100" s="35">
        <f>YEAR(Tabla1[[#This Row],[Date of Publication - First Version (Fecha De Publicación - Primera Versión)]])</f>
        <v>2024</v>
      </c>
      <c r="L100" s="44">
        <v>45642</v>
      </c>
      <c r="M100" s="44">
        <v>45642</v>
      </c>
      <c r="N100" s="44">
        <v>45854</v>
      </c>
      <c r="O100" s="35" t="s">
        <v>611</v>
      </c>
      <c r="P100" s="35" t="s">
        <v>612</v>
      </c>
      <c r="Q100" s="35" t="s">
        <v>613</v>
      </c>
      <c r="R100" s="35" t="s">
        <v>614</v>
      </c>
      <c r="S100" s="35" t="s">
        <v>615</v>
      </c>
      <c r="T100" s="35" t="s">
        <v>616</v>
      </c>
      <c r="U100" s="35">
        <v>1</v>
      </c>
      <c r="V100" s="35">
        <v>1</v>
      </c>
      <c r="W100" s="35" t="s">
        <v>617</v>
      </c>
      <c r="X100" s="35">
        <v>1</v>
      </c>
      <c r="Y100" s="35" t="s">
        <v>618</v>
      </c>
      <c r="Z100" s="35" t="s">
        <v>88</v>
      </c>
      <c r="AA100" s="35" t="s">
        <v>89</v>
      </c>
      <c r="AB100" s="35">
        <v>1</v>
      </c>
      <c r="AC100" s="35">
        <v>1</v>
      </c>
      <c r="AD100" s="35">
        <v>1</v>
      </c>
      <c r="AE100" s="35">
        <v>1</v>
      </c>
      <c r="AF100" s="35">
        <v>1</v>
      </c>
      <c r="AG100" s="35">
        <v>0</v>
      </c>
      <c r="AH100" s="35">
        <f>SUM(Tabla1[[#This Row],[Planning, Research, and Design Stage (Fase de Conceptualización, Investigación Y Diseño)]:[End-of-use, Disassembly, and Termination Stage (Fase de Fin De Utilización, Desmontaje Y Terminación)]])</f>
        <v>5</v>
      </c>
      <c r="AI100" s="35" t="s">
        <v>60</v>
      </c>
      <c r="AJ100" s="36">
        <v>0</v>
      </c>
      <c r="AK100" s="36" t="s">
        <v>61</v>
      </c>
      <c r="AL100" s="46" t="s">
        <v>619</v>
      </c>
      <c r="AM100" s="35" t="s">
        <v>63</v>
      </c>
      <c r="AN100" s="132" t="s">
        <v>620</v>
      </c>
      <c r="AO100" s="132" t="s">
        <v>621</v>
      </c>
      <c r="AP100" s="136"/>
      <c r="AQ100" s="35"/>
    </row>
    <row r="101" spans="1:43" ht="204.75" x14ac:dyDescent="0.25">
      <c r="A101" s="171">
        <v>100</v>
      </c>
      <c r="B101" s="95" t="s">
        <v>644</v>
      </c>
      <c r="C101" s="95" t="s">
        <v>644</v>
      </c>
      <c r="D101" s="35" t="s">
        <v>713</v>
      </c>
      <c r="E101" s="35" t="s">
        <v>646</v>
      </c>
      <c r="F101" s="35" t="s">
        <v>61</v>
      </c>
      <c r="G101" s="35" t="s">
        <v>763</v>
      </c>
      <c r="H101" s="35" t="s">
        <v>49</v>
      </c>
      <c r="I101" s="45" t="str">
        <f>Tabla1[[#This Row],[Name of the Instrument in English (Nombre del instrumento en Inglés)]] &amp; " (" &amp; Tabla1[[#This Row],[Name of the Instrument in Spanish (Nombre del instrumento en Español)]] &amp;")"</f>
        <v>The Assessment List for Trustworthy Artificial Intelligence (ALTAI) for self assessment (Lista de evaluación para una inteligencia artificial confiable (ALTAI) para autoevaluación)</v>
      </c>
      <c r="J101" s="35" t="s">
        <v>501</v>
      </c>
      <c r="K101" s="35">
        <f>YEAR(Tabla1[[#This Row],[Date of Publication - First Version (Fecha De Publicación - Primera Versión)]])</f>
        <v>2020</v>
      </c>
      <c r="L101" s="44">
        <v>44029</v>
      </c>
      <c r="M101" s="44">
        <v>44029</v>
      </c>
      <c r="N101" s="44">
        <v>45854</v>
      </c>
      <c r="O101" s="35" t="s">
        <v>108</v>
      </c>
      <c r="P101" s="35" t="s">
        <v>764</v>
      </c>
      <c r="Q101" s="35" t="s">
        <v>765</v>
      </c>
      <c r="R101" s="35" t="s">
        <v>764</v>
      </c>
      <c r="S101" s="35" t="s">
        <v>766</v>
      </c>
      <c r="T101" s="35" t="s">
        <v>767</v>
      </c>
      <c r="U101" s="35">
        <v>1</v>
      </c>
      <c r="V101" s="35">
        <v>0</v>
      </c>
      <c r="W101" s="35" t="s">
        <v>768</v>
      </c>
      <c r="X101" s="35">
        <v>0</v>
      </c>
      <c r="Y101" s="35" t="s">
        <v>61</v>
      </c>
      <c r="Z101" s="35" t="s">
        <v>114</v>
      </c>
      <c r="AA101" s="35" t="s">
        <v>115</v>
      </c>
      <c r="AB101" s="36">
        <v>1</v>
      </c>
      <c r="AC101" s="36">
        <v>1</v>
      </c>
      <c r="AD101" s="36">
        <v>1</v>
      </c>
      <c r="AE101" s="36">
        <v>1</v>
      </c>
      <c r="AF101" s="36">
        <v>1</v>
      </c>
      <c r="AG101" s="36">
        <v>0</v>
      </c>
      <c r="AH101" s="36">
        <f>SUM(Tabla1[[#This Row],[Planning, Research, and Design Stage (Fase de Conceptualización, Investigación Y Diseño)]:[End-of-use, Disassembly, and Termination Stage (Fase de Fin De Utilización, Desmontaje Y Terminación)]])</f>
        <v>5</v>
      </c>
      <c r="AI101" s="36" t="s">
        <v>60</v>
      </c>
      <c r="AJ101" s="36">
        <v>0</v>
      </c>
      <c r="AK101" s="36" t="s">
        <v>61</v>
      </c>
      <c r="AL101" s="46" t="s">
        <v>769</v>
      </c>
      <c r="AM101" s="35" t="s">
        <v>63</v>
      </c>
      <c r="AN101" s="132" t="s">
        <v>770</v>
      </c>
      <c r="AO101" s="132" t="s">
        <v>771</v>
      </c>
      <c r="AP101" s="136"/>
      <c r="AQ101" s="35"/>
    </row>
    <row r="102" spans="1:43" ht="189" x14ac:dyDescent="0.25">
      <c r="A102" s="171">
        <v>101</v>
      </c>
      <c r="B102" s="95" t="s">
        <v>43</v>
      </c>
      <c r="C102" s="95" t="s">
        <v>406</v>
      </c>
      <c r="D102" s="35" t="s">
        <v>1095</v>
      </c>
      <c r="E102" s="35" t="s">
        <v>46</v>
      </c>
      <c r="F102" s="35" t="s">
        <v>1151</v>
      </c>
      <c r="G102" s="35" t="s">
        <v>1152</v>
      </c>
      <c r="H102" s="35" t="s">
        <v>81</v>
      </c>
      <c r="I102" s="35" t="str">
        <f>Tabla1[[#This Row],[Name of the Instrument in English (Nombre del instrumento en Inglés)]] &amp; " (" &amp; Tabla1[[#This Row],[Name of the Instrument in Spanish (Nombre del instrumento en Español)]] &amp;")"</f>
        <v>Interim Policy on the Use of GenAI by Judicial Officers and Court Personnel (Política interina sobre el uso de GenAI por los funcionarios judiciales y el personal de los tribunales)</v>
      </c>
      <c r="J102" s="35" t="s">
        <v>316</v>
      </c>
      <c r="K102" s="35">
        <f>YEAR(Tabla1[[#This Row],[Date of Publication - First Version (Fecha De Publicación - Primera Versión)]])</f>
        <v>2024</v>
      </c>
      <c r="L102" s="44">
        <v>45586</v>
      </c>
      <c r="M102" s="44">
        <v>45586</v>
      </c>
      <c r="N102" s="44">
        <v>45854</v>
      </c>
      <c r="O102" s="35" t="s">
        <v>108</v>
      </c>
      <c r="P102" s="35" t="s">
        <v>1153</v>
      </c>
      <c r="Q102" s="35" t="s">
        <v>1154</v>
      </c>
      <c r="R102" s="35" t="s">
        <v>1153</v>
      </c>
      <c r="S102" s="35" t="s">
        <v>1155</v>
      </c>
      <c r="T102" s="35" t="s">
        <v>1156</v>
      </c>
      <c r="U102" s="35">
        <v>1</v>
      </c>
      <c r="V102" s="35">
        <v>1</v>
      </c>
      <c r="W102" s="35" t="s">
        <v>1157</v>
      </c>
      <c r="X102" s="35">
        <v>1</v>
      </c>
      <c r="Y102" s="35" t="s">
        <v>1158</v>
      </c>
      <c r="Z102" s="35" t="s">
        <v>88</v>
      </c>
      <c r="AA102" s="35" t="s">
        <v>89</v>
      </c>
      <c r="AB102" s="35">
        <v>1</v>
      </c>
      <c r="AC102" s="35">
        <v>1</v>
      </c>
      <c r="AD102" s="35">
        <v>0</v>
      </c>
      <c r="AE102" s="35">
        <v>1</v>
      </c>
      <c r="AF102" s="35">
        <v>1</v>
      </c>
      <c r="AG102" s="35">
        <v>0</v>
      </c>
      <c r="AH102" s="35">
        <f>SUM(Tabla1[[#This Row],[Planning, Research, and Design Stage (Fase de Conceptualización, Investigación Y Diseño)]:[End-of-use, Disassembly, and Termination Stage (Fase de Fin De Utilización, Desmontaje Y Terminación)]])</f>
        <v>4</v>
      </c>
      <c r="AI102" s="35" t="s">
        <v>76</v>
      </c>
      <c r="AJ102" s="36">
        <v>0</v>
      </c>
      <c r="AK102" s="36" t="s">
        <v>61</v>
      </c>
      <c r="AL102" s="46" t="s">
        <v>1159</v>
      </c>
      <c r="AM102" s="35" t="s">
        <v>63</v>
      </c>
      <c r="AN102" s="132" t="s">
        <v>1160</v>
      </c>
      <c r="AO102" s="136" t="s">
        <v>1161</v>
      </c>
      <c r="AP102" s="35"/>
      <c r="AQ102" s="35"/>
    </row>
    <row r="103" spans="1:43" ht="173.25" x14ac:dyDescent="0.25">
      <c r="A103" s="171">
        <v>102</v>
      </c>
      <c r="B103" s="95" t="s">
        <v>43</v>
      </c>
      <c r="C103" s="95" t="s">
        <v>406</v>
      </c>
      <c r="D103" s="35" t="s">
        <v>407</v>
      </c>
      <c r="E103" s="35" t="s">
        <v>106</v>
      </c>
      <c r="F103" s="35" t="s">
        <v>61</v>
      </c>
      <c r="G103" s="35" t="s">
        <v>471</v>
      </c>
      <c r="H103" s="35" t="s">
        <v>81</v>
      </c>
      <c r="I103" s="45" t="str">
        <f>Tabla1[[#This Row],[Name of the Instrument in English (Nombre del instrumento en Inglés)]] &amp; " (" &amp; Tabla1[[#This Row],[Name of the Instrument in Spanish (Nombre del instrumento en Español)]] &amp;")"</f>
        <v>Interim Principles and Guidelines on the Court’s Use of Artificial Intelligence (Principios y lineamientos provisionales sobre el uso de inteligencia artificial por parte del Tribunal de Justicia)</v>
      </c>
      <c r="J103" s="35" t="s">
        <v>96</v>
      </c>
      <c r="K103" s="35">
        <f>YEAR(Tabla1[[#This Row],[Date of Publication - First Version (Fecha De Publicación - Primera Versión)]])</f>
        <v>2023</v>
      </c>
      <c r="L103" s="44">
        <v>45280</v>
      </c>
      <c r="M103" s="44">
        <v>45614</v>
      </c>
      <c r="N103" s="44">
        <v>45849</v>
      </c>
      <c r="O103" s="35" t="s">
        <v>409</v>
      </c>
      <c r="P103" s="35" t="s">
        <v>472</v>
      </c>
      <c r="Q103" s="35" t="s">
        <v>473</v>
      </c>
      <c r="R103" s="35" t="s">
        <v>472</v>
      </c>
      <c r="S103" s="35" t="s">
        <v>474</v>
      </c>
      <c r="T103" s="35" t="s">
        <v>471</v>
      </c>
      <c r="U103" s="35">
        <v>1</v>
      </c>
      <c r="V103" s="35">
        <v>1</v>
      </c>
      <c r="W103" s="35" t="s">
        <v>475</v>
      </c>
      <c r="X103" s="35">
        <v>0</v>
      </c>
      <c r="Y103" s="35" t="s">
        <v>61</v>
      </c>
      <c r="Z103" s="35" t="s">
        <v>88</v>
      </c>
      <c r="AA103" s="35" t="s">
        <v>89</v>
      </c>
      <c r="AB103" s="36">
        <v>1</v>
      </c>
      <c r="AC103" s="36">
        <v>1</v>
      </c>
      <c r="AD103" s="36">
        <v>1</v>
      </c>
      <c r="AE103" s="36">
        <v>1</v>
      </c>
      <c r="AF103" s="36">
        <v>1</v>
      </c>
      <c r="AG103" s="36">
        <v>0</v>
      </c>
      <c r="AH103" s="36">
        <f>SUM(Tabla1[[#This Row],[Planning, Research, and Design Stage (Fase de Conceptualización, Investigación Y Diseño)]:[End-of-use, Disassembly, and Termination Stage (Fase de Fin De Utilización, Desmontaje Y Terminación)]])</f>
        <v>5</v>
      </c>
      <c r="AI103" s="36" t="s">
        <v>60</v>
      </c>
      <c r="AJ103" s="36">
        <v>0</v>
      </c>
      <c r="AK103" s="36" t="s">
        <v>61</v>
      </c>
      <c r="AL103" s="46" t="s">
        <v>476</v>
      </c>
      <c r="AM103" s="35" t="s">
        <v>477</v>
      </c>
      <c r="AN103" s="132" t="s">
        <v>478</v>
      </c>
      <c r="AO103" s="136"/>
      <c r="AP103" s="136"/>
      <c r="AQ103" s="35"/>
    </row>
    <row r="104" spans="1:43" ht="220.5" x14ac:dyDescent="0.25">
      <c r="A104" s="171">
        <v>103</v>
      </c>
      <c r="B104" s="95" t="s">
        <v>246</v>
      </c>
      <c r="C104" s="95" t="s">
        <v>247</v>
      </c>
      <c r="D104" s="35" t="s">
        <v>901</v>
      </c>
      <c r="E104" s="35" t="s">
        <v>106</v>
      </c>
      <c r="F104" s="39" t="s">
        <v>61</v>
      </c>
      <c r="G104" s="35" t="s">
        <v>902</v>
      </c>
      <c r="H104" s="35" t="s">
        <v>81</v>
      </c>
      <c r="I104" s="35" t="str">
        <f>Tabla1[[#This Row],[Name of the Instrument in English (Nombre del instrumento en Inglés)]] &amp; " (" &amp; Tabla1[[#This Row],[Name of the Instrument in Spanish (Nombre del instrumento en Español)]] &amp;")"</f>
        <v>Guidelines for use of generative artificial intelligence in Courts and Tribunals (Lineamientos para el uso de la inteligencia artificial generativa en Juzgados y Tribunales)</v>
      </c>
      <c r="J104" s="35" t="s">
        <v>50</v>
      </c>
      <c r="K104" s="35">
        <f>YEAR(Tabla1[[#This Row],[Date of Publication - First Version (Fecha De Publicación - Primera Versión)]])</f>
        <v>2023</v>
      </c>
      <c r="L104" s="44">
        <v>45267</v>
      </c>
      <c r="M104" s="44">
        <v>45267</v>
      </c>
      <c r="N104" s="44">
        <v>45849</v>
      </c>
      <c r="O104" s="35" t="s">
        <v>108</v>
      </c>
      <c r="P104" s="35" t="s">
        <v>903</v>
      </c>
      <c r="Q104" s="35" t="s">
        <v>904</v>
      </c>
      <c r="R104" s="35" t="s">
        <v>903</v>
      </c>
      <c r="S104" s="35" t="s">
        <v>905</v>
      </c>
      <c r="T104" s="35" t="s">
        <v>906</v>
      </c>
      <c r="U104" s="35">
        <v>1</v>
      </c>
      <c r="V104" s="35">
        <v>0</v>
      </c>
      <c r="W104" s="35" t="s">
        <v>907</v>
      </c>
      <c r="X104" s="35">
        <v>0</v>
      </c>
      <c r="Y104" s="35" t="s">
        <v>61</v>
      </c>
      <c r="Z104" s="35" t="s">
        <v>88</v>
      </c>
      <c r="AA104" s="35" t="s">
        <v>89</v>
      </c>
      <c r="AB104" s="35">
        <v>1</v>
      </c>
      <c r="AC104" s="35">
        <v>1</v>
      </c>
      <c r="AD104" s="35">
        <v>0</v>
      </c>
      <c r="AE104" s="35">
        <v>1</v>
      </c>
      <c r="AF104" s="35">
        <v>1</v>
      </c>
      <c r="AG104" s="35">
        <v>0</v>
      </c>
      <c r="AH104" s="35">
        <f>SUM(Tabla1[[#This Row],[Planning, Research, and Design Stage (Fase de Conceptualización, Investigación Y Diseño)]:[End-of-use, Disassembly, and Termination Stage (Fase de Fin De Utilización, Desmontaje Y Terminación)]])</f>
        <v>4</v>
      </c>
      <c r="AI104" s="35" t="s">
        <v>76</v>
      </c>
      <c r="AJ104" s="36">
        <v>0</v>
      </c>
      <c r="AK104" s="36" t="s">
        <v>61</v>
      </c>
      <c r="AL104" s="46" t="s">
        <v>908</v>
      </c>
      <c r="AM104" s="35" t="s">
        <v>909</v>
      </c>
      <c r="AN104" s="132" t="s">
        <v>910</v>
      </c>
      <c r="AO104" s="132" t="s">
        <v>911</v>
      </c>
      <c r="AP104" s="136"/>
      <c r="AQ104" s="35"/>
    </row>
    <row r="105" spans="1:43" ht="189" x14ac:dyDescent="0.25">
      <c r="A105" s="171">
        <v>104</v>
      </c>
      <c r="B105" s="95" t="s">
        <v>43</v>
      </c>
      <c r="C105" s="95" t="s">
        <v>44</v>
      </c>
      <c r="D105" s="35" t="s">
        <v>45</v>
      </c>
      <c r="E105" s="35" t="s">
        <v>46</v>
      </c>
      <c r="F105" s="35" t="s">
        <v>47</v>
      </c>
      <c r="G105" s="35" t="s">
        <v>191</v>
      </c>
      <c r="H105" s="35" t="s">
        <v>49</v>
      </c>
      <c r="I105" s="45" t="str">
        <f>Tabla1[[#This Row],[Name of the Instrument in English (Nombre del instrumento en Inglés)]] &amp; " (" &amp; Tabla1[[#This Row],[Name of the Instrument in Spanish (Nombre del instrumento en Español)]] &amp;")"</f>
        <v>Guidelines for the Use of Generative Artificial Intelligence in the Public Administration of the Province of Buenos Aires (Directrices de uso de Inteligencia Artificial Generativa en la Administración Pública de la Provincia de Buenos Aires)</v>
      </c>
      <c r="J105" s="35" t="s">
        <v>50</v>
      </c>
      <c r="K105" s="35">
        <f>YEAR(Tabla1[[#This Row],[Date of Publication - First Version (Fecha De Publicación - Primera Versión)]])</f>
        <v>2024</v>
      </c>
      <c r="L105" s="44">
        <v>45638</v>
      </c>
      <c r="M105" s="44">
        <v>45638</v>
      </c>
      <c r="N105" s="44">
        <v>45848</v>
      </c>
      <c r="O105" s="35" t="s">
        <v>192</v>
      </c>
      <c r="P105" s="35" t="s">
        <v>193</v>
      </c>
      <c r="Q105" s="35" t="s">
        <v>193</v>
      </c>
      <c r="R105" s="35" t="s">
        <v>194</v>
      </c>
      <c r="S105" s="35" t="s">
        <v>195</v>
      </c>
      <c r="T105" s="35" t="s">
        <v>196</v>
      </c>
      <c r="U105" s="35">
        <v>1</v>
      </c>
      <c r="V105" s="35">
        <v>1</v>
      </c>
      <c r="W105" s="35" t="s">
        <v>197</v>
      </c>
      <c r="X105" s="35">
        <v>1</v>
      </c>
      <c r="Y105" s="35" t="s">
        <v>198</v>
      </c>
      <c r="Z105" s="35" t="s">
        <v>58</v>
      </c>
      <c r="AA105" s="35" t="s">
        <v>59</v>
      </c>
      <c r="AB105" s="36">
        <v>1</v>
      </c>
      <c r="AC105" s="36">
        <v>1</v>
      </c>
      <c r="AD105" s="36">
        <v>1</v>
      </c>
      <c r="AE105" s="36">
        <v>1</v>
      </c>
      <c r="AF105" s="36">
        <v>1</v>
      </c>
      <c r="AG105" s="36">
        <v>0</v>
      </c>
      <c r="AH105" s="36">
        <f>SUM(Tabla1[[#This Row],[Planning, Research, and Design Stage (Fase de Conceptualización, Investigación Y Diseño)]:[End-of-use, Disassembly, and Termination Stage (Fase de Fin De Utilización, Desmontaje Y Terminación)]])</f>
        <v>5</v>
      </c>
      <c r="AI105" s="36" t="s">
        <v>76</v>
      </c>
      <c r="AJ105" s="36">
        <v>0</v>
      </c>
      <c r="AK105" s="36" t="s">
        <v>61</v>
      </c>
      <c r="AL105" s="46" t="s">
        <v>199</v>
      </c>
      <c r="AM105" s="168" t="s">
        <v>63</v>
      </c>
      <c r="AN105" s="136" t="s">
        <v>200</v>
      </c>
      <c r="AO105" s="136" t="s">
        <v>201</v>
      </c>
      <c r="AP105" s="136"/>
      <c r="AQ105" s="35"/>
    </row>
    <row r="106" spans="1:43" ht="252" x14ac:dyDescent="0.25">
      <c r="A106" s="171">
        <v>105</v>
      </c>
      <c r="B106" s="95" t="s">
        <v>43</v>
      </c>
      <c r="C106" s="95" t="s">
        <v>406</v>
      </c>
      <c r="D106" s="35" t="s">
        <v>407</v>
      </c>
      <c r="E106" s="35" t="s">
        <v>106</v>
      </c>
      <c r="F106" s="35" t="s">
        <v>61</v>
      </c>
      <c r="G106" s="35" t="s">
        <v>408</v>
      </c>
      <c r="H106" s="35" t="s">
        <v>49</v>
      </c>
      <c r="I106" s="45" t="str">
        <f>Tabla1[[#This Row],[Name of the Instrument in English (Nombre del instrumento en Inglés)]] &amp; " (" &amp; Tabla1[[#This Row],[Name of the Instrument in Spanish (Nombre del instrumento en Español)]] &amp;")"</f>
        <v>Guide to peer review of automated decision systems (Guía para la revisión inter pares de los sistemas de decisión automatizados)</v>
      </c>
      <c r="J106" s="35" t="s">
        <v>50</v>
      </c>
      <c r="K106" s="35">
        <f>YEAR(Tabla1[[#This Row],[Date of Publication - First Version (Fecha De Publicación - Primera Versión)]])</f>
        <v>2025</v>
      </c>
      <c r="L106" s="44">
        <v>45663</v>
      </c>
      <c r="M106" s="44">
        <v>45832</v>
      </c>
      <c r="N106" s="44">
        <v>45848</v>
      </c>
      <c r="O106" s="35" t="s">
        <v>409</v>
      </c>
      <c r="P106" s="35" t="s">
        <v>420</v>
      </c>
      <c r="Q106" s="35" t="s">
        <v>421</v>
      </c>
      <c r="R106" s="35" t="s">
        <v>420</v>
      </c>
      <c r="S106" s="35" t="s">
        <v>422</v>
      </c>
      <c r="T106" s="35" t="s">
        <v>423</v>
      </c>
      <c r="U106" s="35">
        <v>1</v>
      </c>
      <c r="V106" s="35">
        <v>0</v>
      </c>
      <c r="W106" s="35" t="s">
        <v>424</v>
      </c>
      <c r="X106" s="35">
        <v>0</v>
      </c>
      <c r="Y106" s="35" t="s">
        <v>61</v>
      </c>
      <c r="Z106" s="35" t="s">
        <v>58</v>
      </c>
      <c r="AA106" s="35" t="s">
        <v>75</v>
      </c>
      <c r="AB106" s="36">
        <v>1</v>
      </c>
      <c r="AC106" s="36">
        <v>1</v>
      </c>
      <c r="AD106" s="36">
        <v>1</v>
      </c>
      <c r="AE106" s="36">
        <v>1</v>
      </c>
      <c r="AF106" s="36">
        <v>1</v>
      </c>
      <c r="AG106" s="36">
        <v>0</v>
      </c>
      <c r="AH106" s="36">
        <f>SUM(Tabla1[[#This Row],[Planning, Research, and Design Stage (Fase de Conceptualización, Investigación Y Diseño)]:[End-of-use, Disassembly, and Termination Stage (Fase de Fin De Utilización, Desmontaje Y Terminación)]])</f>
        <v>5</v>
      </c>
      <c r="AI106" s="36" t="s">
        <v>369</v>
      </c>
      <c r="AJ106" s="36">
        <v>0</v>
      </c>
      <c r="AK106" s="36" t="s">
        <v>61</v>
      </c>
      <c r="AL106" s="46" t="s">
        <v>425</v>
      </c>
      <c r="AM106" s="35" t="s">
        <v>426</v>
      </c>
      <c r="AN106" s="132" t="s">
        <v>427</v>
      </c>
      <c r="AO106" s="132" t="s">
        <v>428</v>
      </c>
      <c r="AP106" s="136"/>
      <c r="AQ106" s="35"/>
    </row>
    <row r="107" spans="1:43" ht="204.75" x14ac:dyDescent="0.25">
      <c r="A107" s="171">
        <v>106</v>
      </c>
      <c r="B107" s="95" t="s">
        <v>43</v>
      </c>
      <c r="C107" s="95" t="s">
        <v>406</v>
      </c>
      <c r="D107" s="35" t="s">
        <v>407</v>
      </c>
      <c r="E107" s="35" t="s">
        <v>106</v>
      </c>
      <c r="F107" s="35" t="s">
        <v>61</v>
      </c>
      <c r="G107" s="35" t="s">
        <v>429</v>
      </c>
      <c r="H107" s="35" t="s">
        <v>49</v>
      </c>
      <c r="I107" s="45" t="str">
        <f>Tabla1[[#This Row],[Name of the Instrument in English (Nombre del instrumento en Inglés)]] &amp; " (" &amp; Tabla1[[#This Row],[Name of the Instrument in Spanish (Nombre del instrumento en Español)]] &amp;")"</f>
        <v>Guiding principles for the use of AI in government (Principios rectores para el uso de la IA en la administración pública)</v>
      </c>
      <c r="J107" s="35" t="s">
        <v>96</v>
      </c>
      <c r="K107" s="35">
        <f>YEAR(Tabla1[[#This Row],[Date of Publication - First Version (Fecha De Publicación - Primera Versión)]])</f>
        <v>2024</v>
      </c>
      <c r="L107" s="44">
        <v>45442</v>
      </c>
      <c r="M107" s="44">
        <v>45442</v>
      </c>
      <c r="N107" s="44">
        <v>45848</v>
      </c>
      <c r="O107" s="35" t="s">
        <v>108</v>
      </c>
      <c r="P107" s="35" t="s">
        <v>449</v>
      </c>
      <c r="Q107" s="35" t="s">
        <v>450</v>
      </c>
      <c r="R107" s="113" t="s">
        <v>449</v>
      </c>
      <c r="S107" s="35" t="s">
        <v>451</v>
      </c>
      <c r="T107" s="35" t="s">
        <v>414</v>
      </c>
      <c r="U107" s="35">
        <v>1</v>
      </c>
      <c r="V107" s="35">
        <v>0</v>
      </c>
      <c r="W107" s="35" t="s">
        <v>452</v>
      </c>
      <c r="X107" s="35">
        <v>0</v>
      </c>
      <c r="Y107" s="35" t="s">
        <v>61</v>
      </c>
      <c r="Z107" s="35" t="s">
        <v>58</v>
      </c>
      <c r="AA107" s="35" t="s">
        <v>75</v>
      </c>
      <c r="AB107" s="36">
        <v>1</v>
      </c>
      <c r="AC107" s="36">
        <v>0</v>
      </c>
      <c r="AD107" s="36">
        <v>0</v>
      </c>
      <c r="AE107" s="36">
        <v>1</v>
      </c>
      <c r="AF107" s="36">
        <v>1</v>
      </c>
      <c r="AG107" s="36">
        <v>0</v>
      </c>
      <c r="AH107" s="36">
        <f>SUM(Tabla1[[#This Row],[Planning, Research, and Design Stage (Fase de Conceptualización, Investigación Y Diseño)]:[End-of-use, Disassembly, and Termination Stage (Fase de Fin De Utilización, Desmontaje Y Terminación)]])</f>
        <v>3</v>
      </c>
      <c r="AI107" s="36" t="s">
        <v>453</v>
      </c>
      <c r="AJ107" s="36">
        <v>0</v>
      </c>
      <c r="AK107" s="36" t="s">
        <v>61</v>
      </c>
      <c r="AL107" s="46" t="s">
        <v>454</v>
      </c>
      <c r="AM107" s="35" t="s">
        <v>63</v>
      </c>
      <c r="AN107" s="136" t="s">
        <v>455</v>
      </c>
      <c r="AO107" s="35"/>
      <c r="AP107" s="35"/>
      <c r="AQ107" s="168"/>
    </row>
    <row r="108" spans="1:43" ht="220.5" x14ac:dyDescent="0.25">
      <c r="A108" s="171">
        <v>107</v>
      </c>
      <c r="B108" s="95" t="s">
        <v>43</v>
      </c>
      <c r="C108" s="95" t="s">
        <v>406</v>
      </c>
      <c r="D108" s="35" t="s">
        <v>407</v>
      </c>
      <c r="E108" s="35" t="s">
        <v>106</v>
      </c>
      <c r="F108" s="35" t="s">
        <v>61</v>
      </c>
      <c r="G108" s="35" t="s">
        <v>408</v>
      </c>
      <c r="H108" s="35" t="s">
        <v>49</v>
      </c>
      <c r="I108" s="45" t="str">
        <f>Tabla1[[#This Row],[Name of the Instrument in English (Nombre del instrumento en Inglés)]] &amp; " (" &amp; Tabla1[[#This Row],[Name of the Instrument in Spanish (Nombre del instrumento en Español)]] &amp;")"</f>
        <v>Guide on the use of generative artificial intelligence (Guía sobre el uso de la inteligencia artificial generativa)</v>
      </c>
      <c r="J108" s="35" t="s">
        <v>50</v>
      </c>
      <c r="K108" s="35">
        <f>YEAR(Tabla1[[#This Row],[Date of Publication - First Version (Fecha De Publicación - Primera Versión)]])</f>
        <v>2023</v>
      </c>
      <c r="L108" s="44">
        <v>45173</v>
      </c>
      <c r="M108" s="44">
        <v>45811</v>
      </c>
      <c r="N108" s="44">
        <v>45848</v>
      </c>
      <c r="O108" s="35" t="s">
        <v>479</v>
      </c>
      <c r="P108" s="113" t="s">
        <v>480</v>
      </c>
      <c r="Q108" s="35" t="s">
        <v>481</v>
      </c>
      <c r="R108" s="113" t="s">
        <v>480</v>
      </c>
      <c r="S108" s="35" t="s">
        <v>482</v>
      </c>
      <c r="T108" s="35" t="s">
        <v>483</v>
      </c>
      <c r="U108" s="35">
        <v>1</v>
      </c>
      <c r="V108" s="35">
        <v>0</v>
      </c>
      <c r="W108" s="35" t="s">
        <v>484</v>
      </c>
      <c r="X108" s="35">
        <v>0</v>
      </c>
      <c r="Y108" s="35" t="s">
        <v>61</v>
      </c>
      <c r="Z108" s="35" t="s">
        <v>58</v>
      </c>
      <c r="AA108" s="35" t="s">
        <v>75</v>
      </c>
      <c r="AB108" s="36">
        <v>1</v>
      </c>
      <c r="AC108" s="36">
        <v>1</v>
      </c>
      <c r="AD108" s="36">
        <v>1</v>
      </c>
      <c r="AE108" s="36">
        <v>1</v>
      </c>
      <c r="AF108" s="36">
        <v>1</v>
      </c>
      <c r="AG108" s="36">
        <v>0</v>
      </c>
      <c r="AH108" s="36">
        <f>SUM(Tabla1[[#This Row],[Planning, Research, and Design Stage (Fase de Conceptualización, Investigación Y Diseño)]:[End-of-use, Disassembly, and Termination Stage (Fase de Fin De Utilización, Desmontaje Y Terminación)]])</f>
        <v>5</v>
      </c>
      <c r="AI108" s="36" t="s">
        <v>76</v>
      </c>
      <c r="AJ108" s="36">
        <v>0</v>
      </c>
      <c r="AK108" s="36" t="s">
        <v>61</v>
      </c>
      <c r="AL108" s="46" t="s">
        <v>485</v>
      </c>
      <c r="AM108" s="35" t="s">
        <v>486</v>
      </c>
      <c r="AN108" s="136" t="s">
        <v>487</v>
      </c>
      <c r="AO108" s="136" t="s">
        <v>488</v>
      </c>
      <c r="AP108" s="136"/>
      <c r="AQ108" s="35"/>
    </row>
    <row r="109" spans="1:43" ht="220.5" x14ac:dyDescent="0.25">
      <c r="A109" s="171">
        <v>108</v>
      </c>
      <c r="B109" s="95" t="s">
        <v>43</v>
      </c>
      <c r="C109" s="95" t="s">
        <v>406</v>
      </c>
      <c r="D109" s="35" t="s">
        <v>407</v>
      </c>
      <c r="E109" s="35" t="s">
        <v>106</v>
      </c>
      <c r="F109" s="35" t="s">
        <v>61</v>
      </c>
      <c r="G109" s="35" t="s">
        <v>408</v>
      </c>
      <c r="H109" s="35" t="s">
        <v>49</v>
      </c>
      <c r="I109" s="45" t="str">
        <f>Tabla1[[#This Row],[Name of the Instrument in English (Nombre del instrumento en Inglés)]] &amp; " (" &amp; Tabla1[[#This Row],[Name of the Instrument in Spanish (Nombre del instrumento en Español)]] &amp;")"</f>
        <v>Directive on automated decision-making (Directiva sobre la toma de decisiones automatizada)</v>
      </c>
      <c r="J109" s="35" t="s">
        <v>50</v>
      </c>
      <c r="K109" s="35">
        <f>YEAR(Tabla1[[#This Row],[Date of Publication - First Version (Fecha De Publicación - Primera Versión)]])</f>
        <v>2021</v>
      </c>
      <c r="L109" s="44">
        <v>44284</v>
      </c>
      <c r="M109" s="44">
        <v>45945</v>
      </c>
      <c r="N109" s="44">
        <v>45848</v>
      </c>
      <c r="O109" s="35" t="s">
        <v>489</v>
      </c>
      <c r="P109" s="35" t="s">
        <v>490</v>
      </c>
      <c r="Q109" s="35" t="s">
        <v>491</v>
      </c>
      <c r="R109" s="35" t="s">
        <v>490</v>
      </c>
      <c r="S109" s="35" t="s">
        <v>492</v>
      </c>
      <c r="T109" s="35" t="s">
        <v>493</v>
      </c>
      <c r="U109" s="35">
        <v>1</v>
      </c>
      <c r="V109" s="35">
        <v>1</v>
      </c>
      <c r="W109" s="35" t="s">
        <v>494</v>
      </c>
      <c r="X109" s="35">
        <v>1</v>
      </c>
      <c r="Y109" s="35" t="s">
        <v>495</v>
      </c>
      <c r="Z109" s="35" t="s">
        <v>58</v>
      </c>
      <c r="AA109" s="35" t="s">
        <v>75</v>
      </c>
      <c r="AB109" s="36">
        <v>1</v>
      </c>
      <c r="AC109" s="36">
        <v>1</v>
      </c>
      <c r="AD109" s="36">
        <v>1</v>
      </c>
      <c r="AE109" s="36">
        <v>1</v>
      </c>
      <c r="AF109" s="36">
        <v>1</v>
      </c>
      <c r="AG109" s="36">
        <v>0</v>
      </c>
      <c r="AH109" s="36">
        <f>SUM(Tabla1[[#This Row],[Planning, Research, and Design Stage (Fase de Conceptualización, Investigación Y Diseño)]:[End-of-use, Disassembly, and Termination Stage (Fase de Fin De Utilización, Desmontaje Y Terminación)]])</f>
        <v>5</v>
      </c>
      <c r="AI109" s="36" t="s">
        <v>369</v>
      </c>
      <c r="AJ109" s="36">
        <v>0</v>
      </c>
      <c r="AK109" s="36" t="s">
        <v>61</v>
      </c>
      <c r="AL109" s="46" t="s">
        <v>496</v>
      </c>
      <c r="AM109" s="35" t="s">
        <v>497</v>
      </c>
      <c r="AN109" s="132" t="s">
        <v>498</v>
      </c>
      <c r="AO109" s="136" t="s">
        <v>499</v>
      </c>
      <c r="AP109" s="132" t="s">
        <v>500</v>
      </c>
      <c r="AQ109" s="35"/>
    </row>
    <row r="110" spans="1:43" ht="220.5" x14ac:dyDescent="0.25">
      <c r="A110" s="171">
        <v>109</v>
      </c>
      <c r="B110" s="95" t="s">
        <v>43</v>
      </c>
      <c r="C110" s="95" t="s">
        <v>406</v>
      </c>
      <c r="D110" s="35" t="s">
        <v>407</v>
      </c>
      <c r="E110" s="35" t="s">
        <v>106</v>
      </c>
      <c r="F110" s="35" t="s">
        <v>61</v>
      </c>
      <c r="G110" s="35" t="s">
        <v>408</v>
      </c>
      <c r="H110" s="35" t="s">
        <v>49</v>
      </c>
      <c r="I110" s="45" t="str">
        <f>Tabla1[[#This Row],[Name of the Instrument in English (Nombre del instrumento en Inglés)]] &amp; " (" &amp; Tabla1[[#This Row],[Name of the Instrument in Spanish (Nombre del instrumento en Español)]] &amp;")"</f>
        <v>Algorithmic Impact Assessment Tool -AIA- (Herramienta de análisis de impacto algorítmico)</v>
      </c>
      <c r="J110" s="35" t="s">
        <v>501</v>
      </c>
      <c r="K110" s="35">
        <f>YEAR(Tabla1[[#This Row],[Date of Publication - First Version (Fecha De Publicación - Primera Versión)]])</f>
        <v>2019</v>
      </c>
      <c r="L110" s="44">
        <v>43532</v>
      </c>
      <c r="M110" s="44">
        <v>45840</v>
      </c>
      <c r="N110" s="44">
        <v>45848</v>
      </c>
      <c r="O110" s="35" t="s">
        <v>502</v>
      </c>
      <c r="P110" s="35" t="s">
        <v>503</v>
      </c>
      <c r="Q110" s="35" t="s">
        <v>504</v>
      </c>
      <c r="R110" s="35" t="s">
        <v>505</v>
      </c>
      <c r="S110" s="35" t="s">
        <v>506</v>
      </c>
      <c r="T110" s="35" t="s">
        <v>414</v>
      </c>
      <c r="U110" s="35">
        <v>1</v>
      </c>
      <c r="V110" s="35">
        <v>1</v>
      </c>
      <c r="W110" s="35" t="s">
        <v>507</v>
      </c>
      <c r="X110" s="35">
        <v>0</v>
      </c>
      <c r="Y110" s="35" t="s">
        <v>61</v>
      </c>
      <c r="Z110" s="35" t="s">
        <v>58</v>
      </c>
      <c r="AA110" s="35" t="s">
        <v>75</v>
      </c>
      <c r="AB110" s="36">
        <v>1</v>
      </c>
      <c r="AC110" s="36">
        <v>1</v>
      </c>
      <c r="AD110" s="36">
        <v>1</v>
      </c>
      <c r="AE110" s="36">
        <v>1</v>
      </c>
      <c r="AF110" s="36">
        <v>1</v>
      </c>
      <c r="AG110" s="36">
        <v>0</v>
      </c>
      <c r="AH110" s="36">
        <f>SUM(Tabla1[[#This Row],[Planning, Research, and Design Stage (Fase de Conceptualización, Investigación Y Diseño)]:[End-of-use, Disassembly, and Termination Stage (Fase de Fin De Utilización, Desmontaje Y Terminación)]])</f>
        <v>5</v>
      </c>
      <c r="AI110" s="36" t="s">
        <v>369</v>
      </c>
      <c r="AJ110" s="36">
        <v>0</v>
      </c>
      <c r="AK110" s="36" t="s">
        <v>61</v>
      </c>
      <c r="AL110" s="46" t="s">
        <v>508</v>
      </c>
      <c r="AM110" s="35" t="s">
        <v>509</v>
      </c>
      <c r="AN110" s="132" t="s">
        <v>510</v>
      </c>
      <c r="AO110" s="132" t="s">
        <v>511</v>
      </c>
      <c r="AP110" s="132" t="s">
        <v>512</v>
      </c>
      <c r="AQ110" s="132" t="s">
        <v>513</v>
      </c>
    </row>
    <row r="111" spans="1:43" ht="173.25" x14ac:dyDescent="0.25">
      <c r="A111" s="171">
        <v>110</v>
      </c>
      <c r="B111" s="95" t="s">
        <v>569</v>
      </c>
      <c r="C111" s="95" t="s">
        <v>570</v>
      </c>
      <c r="D111" s="35" t="s">
        <v>571</v>
      </c>
      <c r="E111" s="35" t="s">
        <v>46</v>
      </c>
      <c r="F111" s="35" t="s">
        <v>572</v>
      </c>
      <c r="G111" s="35" t="s">
        <v>573</v>
      </c>
      <c r="H111" s="35" t="s">
        <v>49</v>
      </c>
      <c r="I111" s="45" t="str">
        <f>Tabla1[[#This Row],[Name of the Instrument in English (Nombre del instrumento en Inglés)]] &amp; " (" &amp; Tabla1[[#This Row],[Name of the Instrument in Spanish (Nombre del instrumento en Español)]] &amp;")"</f>
        <v>Hong Kong Generative Artificial Intelligence Technical and Application Guideline (Directrices técnicas y de aplicación de la Inteligencia Artificial Generativa de Hong Kong)</v>
      </c>
      <c r="J111" s="35" t="s">
        <v>50</v>
      </c>
      <c r="K111" s="35">
        <f>YEAR(Tabla1[[#This Row],[Date of Publication - First Version (Fecha De Publicación - Primera Versión)]])</f>
        <v>2025</v>
      </c>
      <c r="L111" s="44">
        <v>45762</v>
      </c>
      <c r="M111" s="44">
        <v>45762</v>
      </c>
      <c r="N111" s="44">
        <v>45848</v>
      </c>
      <c r="O111" s="35" t="s">
        <v>108</v>
      </c>
      <c r="P111" s="35" t="s">
        <v>574</v>
      </c>
      <c r="Q111" s="35" t="s">
        <v>575</v>
      </c>
      <c r="R111" s="35" t="s">
        <v>576</v>
      </c>
      <c r="S111" s="35" t="s">
        <v>577</v>
      </c>
      <c r="T111" s="35" t="s">
        <v>578</v>
      </c>
      <c r="U111" s="35">
        <v>1</v>
      </c>
      <c r="V111" s="35">
        <v>0</v>
      </c>
      <c r="W111" s="35" t="s">
        <v>579</v>
      </c>
      <c r="X111" s="35">
        <v>0</v>
      </c>
      <c r="Y111" s="35" t="s">
        <v>61</v>
      </c>
      <c r="Z111" s="35" t="s">
        <v>58</v>
      </c>
      <c r="AA111" s="35" t="s">
        <v>59</v>
      </c>
      <c r="AB111" s="35">
        <v>1</v>
      </c>
      <c r="AC111" s="35">
        <v>1</v>
      </c>
      <c r="AD111" s="35">
        <v>1</v>
      </c>
      <c r="AE111" s="35">
        <v>1</v>
      </c>
      <c r="AF111" s="35">
        <v>1</v>
      </c>
      <c r="AG111" s="35">
        <v>0</v>
      </c>
      <c r="AH111" s="35">
        <f>SUM(Tabla1[[#This Row],[Planning, Research, and Design Stage (Fase de Conceptualización, Investigación Y Diseño)]:[End-of-use, Disassembly, and Termination Stage (Fase de Fin De Utilización, Desmontaje Y Terminación)]])</f>
        <v>5</v>
      </c>
      <c r="AI111" s="35" t="s">
        <v>76</v>
      </c>
      <c r="AJ111" s="36">
        <v>0</v>
      </c>
      <c r="AK111" s="36" t="s">
        <v>61</v>
      </c>
      <c r="AL111" s="46" t="s">
        <v>580</v>
      </c>
      <c r="AM111" s="35" t="s">
        <v>581</v>
      </c>
      <c r="AN111" s="136" t="s">
        <v>582</v>
      </c>
      <c r="AO111" s="136" t="s">
        <v>583</v>
      </c>
      <c r="AP111" s="132" t="s">
        <v>584</v>
      </c>
      <c r="AQ111" s="35" t="s">
        <v>585</v>
      </c>
    </row>
    <row r="112" spans="1:43" ht="157.5" x14ac:dyDescent="0.25">
      <c r="A112" s="171">
        <v>111</v>
      </c>
      <c r="B112" s="95" t="s">
        <v>43</v>
      </c>
      <c r="C112" s="95" t="s">
        <v>44</v>
      </c>
      <c r="D112" s="35" t="s">
        <v>682</v>
      </c>
      <c r="E112" s="35" t="s">
        <v>106</v>
      </c>
      <c r="F112" s="35" t="s">
        <v>61</v>
      </c>
      <c r="G112" s="35" t="s">
        <v>683</v>
      </c>
      <c r="H112" s="35" t="s">
        <v>49</v>
      </c>
      <c r="I112" s="45" t="str">
        <f>Tabla1[[#This Row],[Name of the Instrument in English (Nombre del instrumento en Inglés)]] &amp; " (" &amp; Tabla1[[#This Row],[Name of the Instrument in Spanish (Nombre del instrumento en Español)]] &amp;")"</f>
        <v>Guide To The Use Of Artificial Intelligence Tools ‘AI’ In The Superintendency Of Economic Competition -SEC- (Guía De Uso De Herramientas De Inteligencia Artificial “IA” En La Superintendencia De Competencia Económica -SCE-)</v>
      </c>
      <c r="J112" s="35" t="s">
        <v>50</v>
      </c>
      <c r="K112" s="35">
        <f>YEAR(Tabla1[[#This Row],[Date of Publication - First Version (Fecha De Publicación - Primera Versión)]])</f>
        <v>2025</v>
      </c>
      <c r="L112" s="44">
        <v>45729</v>
      </c>
      <c r="M112" s="44">
        <v>45729</v>
      </c>
      <c r="N112" s="44">
        <v>45848</v>
      </c>
      <c r="O112" s="35" t="s">
        <v>82</v>
      </c>
      <c r="P112" s="35" t="s">
        <v>695</v>
      </c>
      <c r="Q112" s="35" t="s">
        <v>695</v>
      </c>
      <c r="R112" s="35" t="s">
        <v>696</v>
      </c>
      <c r="S112" s="35" t="s">
        <v>697</v>
      </c>
      <c r="T112" s="35" t="s">
        <v>683</v>
      </c>
      <c r="U112" s="35">
        <v>1</v>
      </c>
      <c r="V112" s="35">
        <v>1</v>
      </c>
      <c r="W112" s="35" t="s">
        <v>698</v>
      </c>
      <c r="X112" s="35">
        <v>1</v>
      </c>
      <c r="Y112" s="35" t="s">
        <v>699</v>
      </c>
      <c r="Z112" s="35" t="s">
        <v>114</v>
      </c>
      <c r="AA112" s="35" t="s">
        <v>115</v>
      </c>
      <c r="AB112" s="36">
        <v>1</v>
      </c>
      <c r="AC112" s="36">
        <v>1</v>
      </c>
      <c r="AD112" s="36">
        <v>1</v>
      </c>
      <c r="AE112" s="36">
        <v>1</v>
      </c>
      <c r="AF112" s="36">
        <v>1</v>
      </c>
      <c r="AG112" s="36">
        <v>0</v>
      </c>
      <c r="AH112" s="36">
        <f>SUM(Tabla1[[#This Row],[Planning, Research, and Design Stage (Fase de Conceptualización, Investigación Y Diseño)]:[End-of-use, Disassembly, and Termination Stage (Fase de Fin De Utilización, Desmontaje Y Terminación)]])</f>
        <v>5</v>
      </c>
      <c r="AI112" s="36" t="s">
        <v>453</v>
      </c>
      <c r="AJ112" s="36">
        <v>0</v>
      </c>
      <c r="AK112" s="36" t="s">
        <v>61</v>
      </c>
      <c r="AL112" s="46" t="s">
        <v>700</v>
      </c>
      <c r="AM112" s="35" t="s">
        <v>63</v>
      </c>
      <c r="AN112" s="136" t="s">
        <v>701</v>
      </c>
      <c r="AO112" s="136" t="s">
        <v>702</v>
      </c>
      <c r="AP112" s="136"/>
      <c r="AQ112" s="35"/>
    </row>
    <row r="113" spans="1:43" ht="126" x14ac:dyDescent="0.25">
      <c r="A113" s="171">
        <v>112</v>
      </c>
      <c r="B113" s="95" t="s">
        <v>644</v>
      </c>
      <c r="C113" s="95" t="s">
        <v>644</v>
      </c>
      <c r="D113" s="35" t="s">
        <v>713</v>
      </c>
      <c r="E113" s="35" t="s">
        <v>646</v>
      </c>
      <c r="F113" s="35" t="s">
        <v>61</v>
      </c>
      <c r="G113" s="35" t="s">
        <v>743</v>
      </c>
      <c r="H113" s="35" t="s">
        <v>49</v>
      </c>
      <c r="I113" s="45" t="str">
        <f>Tabla1[[#This Row],[Name of the Instrument in English (Nombre del instrumento en Inglés)]] &amp; " (" &amp; Tabla1[[#This Row],[Name of the Instrument in Spanish (Nombre del instrumento en Español)]] &amp;")"</f>
        <v>Artificial intelligence and algorithms in risk assessment. A Handbook (Inteligencia artificial y algoritmos en la evaluación de riesgos. Manual)</v>
      </c>
      <c r="J113" s="35" t="s">
        <v>50</v>
      </c>
      <c r="K113" s="35">
        <f>YEAR(Tabla1[[#This Row],[Date of Publication - First Version (Fecha De Publicación - Primera Versión)]])</f>
        <v>2023</v>
      </c>
      <c r="L113" s="44">
        <v>45170</v>
      </c>
      <c r="M113" s="44">
        <v>45778</v>
      </c>
      <c r="N113" s="44">
        <v>45848</v>
      </c>
      <c r="O113" s="35" t="s">
        <v>744</v>
      </c>
      <c r="P113" s="35" t="s">
        <v>745</v>
      </c>
      <c r="Q113" s="35" t="s">
        <v>746</v>
      </c>
      <c r="R113" s="35" t="s">
        <v>745</v>
      </c>
      <c r="S113" s="35" t="s">
        <v>747</v>
      </c>
      <c r="T113" s="35" t="s">
        <v>748</v>
      </c>
      <c r="U113" s="35">
        <v>1</v>
      </c>
      <c r="V113" s="35">
        <v>0</v>
      </c>
      <c r="W113" s="35" t="s">
        <v>749</v>
      </c>
      <c r="X113" s="35">
        <v>0</v>
      </c>
      <c r="Y113" s="35" t="s">
        <v>61</v>
      </c>
      <c r="Z113" s="35" t="s">
        <v>114</v>
      </c>
      <c r="AA113" s="35" t="s">
        <v>115</v>
      </c>
      <c r="AB113" s="36">
        <v>1</v>
      </c>
      <c r="AC113" s="36">
        <v>1</v>
      </c>
      <c r="AD113" s="36">
        <v>1</v>
      </c>
      <c r="AE113" s="36">
        <v>1</v>
      </c>
      <c r="AF113" s="36">
        <v>1</v>
      </c>
      <c r="AG113" s="36">
        <v>0</v>
      </c>
      <c r="AH113" s="36">
        <f>SUM(Tabla1[[#This Row],[Planning, Research, and Design Stage (Fase de Conceptualización, Investigación Y Diseño)]:[End-of-use, Disassembly, and Termination Stage (Fase de Fin De Utilización, Desmontaje Y Terminación)]])</f>
        <v>5</v>
      </c>
      <c r="AI113" s="36" t="s">
        <v>60</v>
      </c>
      <c r="AJ113" s="36">
        <v>0</v>
      </c>
      <c r="AK113" s="36" t="s">
        <v>61</v>
      </c>
      <c r="AL113" s="46" t="s">
        <v>750</v>
      </c>
      <c r="AM113" s="35" t="s">
        <v>63</v>
      </c>
      <c r="AN113" s="132" t="s">
        <v>751</v>
      </c>
      <c r="AO113" s="132" t="s">
        <v>752</v>
      </c>
      <c r="AP113" s="136"/>
      <c r="AQ113" s="35"/>
    </row>
    <row r="114" spans="1:43" ht="204.75" x14ac:dyDescent="0.25">
      <c r="A114" s="171">
        <v>113</v>
      </c>
      <c r="B114" s="95" t="s">
        <v>644</v>
      </c>
      <c r="C114" s="95" t="s">
        <v>780</v>
      </c>
      <c r="D114" s="35" t="s">
        <v>876</v>
      </c>
      <c r="E114" s="35" t="s">
        <v>106</v>
      </c>
      <c r="F114" s="35" t="s">
        <v>61</v>
      </c>
      <c r="G114" s="35" t="s">
        <v>891</v>
      </c>
      <c r="H114" s="35" t="s">
        <v>49</v>
      </c>
      <c r="I114" s="35" t="str">
        <f>Tabla1[[#This Row],[Name of the Instrument in English (Nombre del instrumento en Inglés)]] &amp; " (" &amp; Tabla1[[#This Row],[Name of the Instrument in Spanish (Nombre del instrumento en Español)]] &amp;")"</f>
        <v>Fundamental Rights and Algorithms Impact Assessment -FRAIA- (Evaluación de impacto de los derechos fundamentales y los algoritmos)</v>
      </c>
      <c r="J114" s="35" t="s">
        <v>501</v>
      </c>
      <c r="K114" s="35">
        <f>YEAR(Tabla1[[#This Row],[Date of Publication - First Version (Fecha De Publicación - Primera Versión)]])</f>
        <v>2021</v>
      </c>
      <c r="L114" s="44">
        <v>44408</v>
      </c>
      <c r="M114" s="44">
        <v>44651</v>
      </c>
      <c r="N114" s="44">
        <v>45848</v>
      </c>
      <c r="O114" s="35" t="s">
        <v>409</v>
      </c>
      <c r="P114" s="35" t="s">
        <v>892</v>
      </c>
      <c r="Q114" s="35" t="s">
        <v>893</v>
      </c>
      <c r="R114" s="35" t="s">
        <v>892</v>
      </c>
      <c r="S114" s="35" t="s">
        <v>894</v>
      </c>
      <c r="T114" s="35" t="s">
        <v>895</v>
      </c>
      <c r="U114" s="35">
        <v>1</v>
      </c>
      <c r="V114" s="35">
        <v>0</v>
      </c>
      <c r="W114" s="35" t="s">
        <v>896</v>
      </c>
      <c r="X114" s="35">
        <v>0</v>
      </c>
      <c r="Y114" s="35" t="s">
        <v>61</v>
      </c>
      <c r="Z114" s="39" t="s">
        <v>58</v>
      </c>
      <c r="AA114" s="39" t="s">
        <v>75</v>
      </c>
      <c r="AB114" s="35">
        <v>1</v>
      </c>
      <c r="AC114" s="35">
        <v>1</v>
      </c>
      <c r="AD114" s="35">
        <v>1</v>
      </c>
      <c r="AE114" s="35">
        <v>1</v>
      </c>
      <c r="AF114" s="35">
        <v>1</v>
      </c>
      <c r="AG114" s="35">
        <v>1</v>
      </c>
      <c r="AH114" s="35">
        <f>SUM(Tabla1[[#This Row],[Planning, Research, and Design Stage (Fase de Conceptualización, Investigación Y Diseño)]:[End-of-use, Disassembly, and Termination Stage (Fase de Fin De Utilización, Desmontaje Y Terminación)]])</f>
        <v>6</v>
      </c>
      <c r="AI114" s="35" t="s">
        <v>369</v>
      </c>
      <c r="AJ114" s="36">
        <v>0</v>
      </c>
      <c r="AK114" s="36" t="s">
        <v>61</v>
      </c>
      <c r="AL114" s="46" t="s">
        <v>897</v>
      </c>
      <c r="AM114" s="35" t="s">
        <v>898</v>
      </c>
      <c r="AN114" s="132" t="s">
        <v>899</v>
      </c>
      <c r="AO114" s="132" t="s">
        <v>900</v>
      </c>
      <c r="AP114" s="136"/>
      <c r="AQ114" s="35"/>
    </row>
    <row r="115" spans="1:43" ht="189" x14ac:dyDescent="0.25">
      <c r="A115" s="171">
        <v>114</v>
      </c>
      <c r="B115" s="95" t="s">
        <v>43</v>
      </c>
      <c r="C115" s="95" t="s">
        <v>44</v>
      </c>
      <c r="D115" s="35" t="s">
        <v>925</v>
      </c>
      <c r="E115" s="35" t="s">
        <v>106</v>
      </c>
      <c r="F115" s="35" t="s">
        <v>61</v>
      </c>
      <c r="G115" s="35" t="s">
        <v>946</v>
      </c>
      <c r="H115" s="35" t="s">
        <v>49</v>
      </c>
      <c r="I115" s="35" t="str">
        <f>Tabla1[[#This Row],[Name of the Instrument in English (Nombre del instrumento en Inglés)]] &amp; " (" &amp; Tabla1[[#This Row],[Name of the Instrument in Spanish (Nombre del instrumento en Español)]] &amp;")"</f>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v>
      </c>
      <c r="J115" s="35" t="s">
        <v>50</v>
      </c>
      <c r="K115" s="35">
        <f>YEAR(Tabla1[[#This Row],[Date of Publication - First Version (Fecha De Publicación - Primera Versión)]])</f>
        <v>2025</v>
      </c>
      <c r="L115" s="44">
        <v>45805</v>
      </c>
      <c r="M115" s="44">
        <v>45805</v>
      </c>
      <c r="N115" s="44">
        <v>45848</v>
      </c>
      <c r="O115" s="35" t="s">
        <v>947</v>
      </c>
      <c r="P115" s="35" t="s">
        <v>948</v>
      </c>
      <c r="Q115" s="35" t="s">
        <v>948</v>
      </c>
      <c r="R115" s="35" t="s">
        <v>949</v>
      </c>
      <c r="S115" s="35" t="s">
        <v>950</v>
      </c>
      <c r="T115" s="35" t="s">
        <v>951</v>
      </c>
      <c r="U115" s="35">
        <v>1</v>
      </c>
      <c r="V115" s="35">
        <v>1</v>
      </c>
      <c r="W115" s="35" t="s">
        <v>73</v>
      </c>
      <c r="X115" s="35">
        <v>1</v>
      </c>
      <c r="Y115" s="35" t="s">
        <v>952</v>
      </c>
      <c r="Z115" s="39" t="s">
        <v>114</v>
      </c>
      <c r="AA115" s="39" t="s">
        <v>115</v>
      </c>
      <c r="AB115" s="35">
        <v>1</v>
      </c>
      <c r="AC115" s="35">
        <v>1</v>
      </c>
      <c r="AD115" s="35">
        <v>1</v>
      </c>
      <c r="AE115" s="35">
        <v>1</v>
      </c>
      <c r="AF115" s="35">
        <v>1</v>
      </c>
      <c r="AG115" s="35">
        <v>0</v>
      </c>
      <c r="AH115" s="35">
        <f>SUM(Tabla1[[#This Row],[Planning, Research, and Design Stage (Fase de Conceptualización, Investigación Y Diseño)]:[End-of-use, Disassembly, and Termination Stage (Fase de Fin De Utilización, Desmontaje Y Terminación)]])</f>
        <v>5</v>
      </c>
      <c r="AI115" s="35" t="s">
        <v>453</v>
      </c>
      <c r="AJ115" s="36">
        <v>0</v>
      </c>
      <c r="AK115" s="36" t="s">
        <v>61</v>
      </c>
      <c r="AL115" s="46" t="s">
        <v>953</v>
      </c>
      <c r="AM115" s="35" t="s">
        <v>63</v>
      </c>
      <c r="AN115" s="136" t="s">
        <v>954</v>
      </c>
      <c r="AO115" s="136" t="s">
        <v>955</v>
      </c>
      <c r="AP115" s="136"/>
      <c r="AQ115" s="35"/>
    </row>
    <row r="116" spans="1:43" ht="110.25" x14ac:dyDescent="0.25">
      <c r="A116" s="171">
        <v>115</v>
      </c>
      <c r="B116" s="95" t="s">
        <v>644</v>
      </c>
      <c r="C116" s="95" t="s">
        <v>667</v>
      </c>
      <c r="D116" s="35" t="s">
        <v>1016</v>
      </c>
      <c r="E116" s="35" t="s">
        <v>106</v>
      </c>
      <c r="F116" s="35" t="s">
        <v>61</v>
      </c>
      <c r="G116" s="35" t="s">
        <v>1017</v>
      </c>
      <c r="H116" s="35" t="s">
        <v>49</v>
      </c>
      <c r="I116" s="35" t="str">
        <f>Tabla1[[#This Row],[Name of the Instrument in English (Nombre del instrumento en Inglés)]] &amp; " (" &amp; Tabla1[[#This Row],[Name of the Instrument in Spanish (Nombre del instrumento en Español)]] &amp;")"</f>
        <v>Guidance AI Playbook for the UK Government (Guía de la IA para el Gobierno británico)</v>
      </c>
      <c r="J116" s="35" t="s">
        <v>50</v>
      </c>
      <c r="K116" s="35">
        <f>YEAR(Tabla1[[#This Row],[Date of Publication - First Version (Fecha De Publicación - Primera Versión)]])</f>
        <v>2025</v>
      </c>
      <c r="L116" s="44">
        <v>45698</v>
      </c>
      <c r="M116" s="44">
        <v>45698</v>
      </c>
      <c r="N116" s="44">
        <v>45848</v>
      </c>
      <c r="O116" s="35" t="s">
        <v>409</v>
      </c>
      <c r="P116" s="35" t="s">
        <v>1018</v>
      </c>
      <c r="Q116" s="35" t="s">
        <v>1019</v>
      </c>
      <c r="R116" s="35" t="s">
        <v>1018</v>
      </c>
      <c r="S116" s="35" t="s">
        <v>1020</v>
      </c>
      <c r="T116" s="35" t="s">
        <v>1021</v>
      </c>
      <c r="U116" s="35">
        <v>1</v>
      </c>
      <c r="V116" s="35">
        <v>0</v>
      </c>
      <c r="W116" s="35" t="s">
        <v>1022</v>
      </c>
      <c r="X116" s="35">
        <v>0</v>
      </c>
      <c r="Y116" s="35" t="s">
        <v>61</v>
      </c>
      <c r="Z116" s="35" t="s">
        <v>114</v>
      </c>
      <c r="AA116" s="35" t="s">
        <v>1023</v>
      </c>
      <c r="AB116" s="35">
        <v>1</v>
      </c>
      <c r="AC116" s="35">
        <v>1</v>
      </c>
      <c r="AD116" s="35">
        <v>1</v>
      </c>
      <c r="AE116" s="35">
        <v>1</v>
      </c>
      <c r="AF116" s="35">
        <v>1</v>
      </c>
      <c r="AG116" s="35">
        <v>1</v>
      </c>
      <c r="AH116" s="35">
        <f>SUM(Tabla1[[#This Row],[Planning, Research, and Design Stage (Fase de Conceptualización, Investigación Y Diseño)]:[End-of-use, Disassembly, and Termination Stage (Fase de Fin De Utilización, Desmontaje Y Terminación)]])</f>
        <v>6</v>
      </c>
      <c r="AI116" s="35" t="s">
        <v>453</v>
      </c>
      <c r="AJ116" s="36">
        <v>0</v>
      </c>
      <c r="AK116" s="36" t="s">
        <v>61</v>
      </c>
      <c r="AL116" s="46" t="s">
        <v>1024</v>
      </c>
      <c r="AM116" s="35" t="s">
        <v>1025</v>
      </c>
      <c r="AN116" s="136" t="s">
        <v>1026</v>
      </c>
      <c r="AO116" s="136" t="s">
        <v>1027</v>
      </c>
      <c r="AP116" s="136"/>
      <c r="AQ116" s="35"/>
    </row>
  </sheetData>
  <phoneticPr fontId="8" type="noConversion"/>
  <dataValidations disablePrompts="1" count="3">
    <dataValidation allowBlank="1" showInputMessage="1" showErrorMessage="1" sqref="O11:R11 O12:O14 F8:F11 M26 D2:D11 O2:O10 M2:N11 G69:G1048576 AL2:AL11 S2:T11 F2:G7 T29:T30 T32:T33 T35:T42 T45 F98 O36:O46 AP47:AP59 P29:S46 AL29:AP31 K2:L31 M29:N31 K32:N46 AK2:AK31 AK32:AP46 G8:G37 O32:O34 Q72:Q98 G39:G67 AK70:AP71 AP72 K47:T71 I29:I100 AP61:AP69 AK47:AO69 F104 AP74:AP80 AP82:AP97 AK72:AO1048576 AP99:AP1048576 Y2:Y1048576 AH2:AH1048576 W2:W1048576 K72:P1048576 R72:T1048576 Q100:Q1048576 A2:A116" xr:uid="{D9A7641C-6160-417C-AABC-BCAE7482E22B}"/>
    <dataValidation type="whole" allowBlank="1" showInputMessage="1" showErrorMessage="1" sqref="V2:V1048576 AB2:AG1048576 X2:X1048576" xr:uid="{2D6F9CE7-3465-4449-BAD9-299AE1400E2D}">
      <formula1>0</formula1>
      <formula2>1</formula2>
    </dataValidation>
    <dataValidation type="decimal" allowBlank="1" showInputMessage="1" showErrorMessage="1" sqref="U2:U1048576 AJ2:AJ1048576" xr:uid="{D3780F78-9DEF-422E-96B5-E08482850ECA}">
      <formula1>0</formula1>
      <formula2>1</formula2>
    </dataValidation>
  </dataValidations>
  <hyperlinks>
    <hyperlink ref="AN105" r:id="rId1" xr:uid="{8FCB2BD4-D080-4B00-B1F5-2049A360DBBE}"/>
    <hyperlink ref="AO105" r:id="rId2" xr:uid="{7C3EE093-B365-4507-9540-4FF7874BE1A3}"/>
    <hyperlink ref="AN108" r:id="rId3" xr:uid="{15651F4C-4262-4B3A-B4BE-4B6DFC2316CB}"/>
    <hyperlink ref="AO108" r:id="rId4" xr:uid="{CD771B0A-9344-4690-BE7C-27EE137543C8}"/>
    <hyperlink ref="AN107" r:id="rId5" xr:uid="{7FA5060A-25CA-4EEB-B674-71AEAF7DBFEA}"/>
    <hyperlink ref="AO112" r:id="rId6" xr:uid="{BA1505E8-8F05-4803-A5AB-DDFAD3601725}"/>
    <hyperlink ref="AN112" r:id="rId7" xr:uid="{4BEC9B6A-0AC7-4E75-8C47-D4AC63566851}"/>
    <hyperlink ref="AN111" r:id="rId8" xr:uid="{D241D5B6-F428-482D-B79D-6BA055545F5C}"/>
    <hyperlink ref="AO111" r:id="rId9" xr:uid="{CFA599A4-EB0B-4952-825B-7FF7BDF164DE}"/>
    <hyperlink ref="AN60" r:id="rId10" xr:uid="{59C2DE70-F6E4-4E67-B1C3-8A1C036D62F1}"/>
    <hyperlink ref="AO60" r:id="rId11" xr:uid="{D96F0158-FD8C-4B97-A0B6-4D9554212EF4}"/>
    <hyperlink ref="AN116" r:id="rId12" xr:uid="{40C7789E-3536-4785-8441-B260B4899004}"/>
    <hyperlink ref="AO116" r:id="rId13" xr:uid="{C36CB6B6-03EF-4DF4-8988-AFE7745E0988}"/>
    <hyperlink ref="AN109" r:id="rId14" xr:uid="{63D111D3-7075-4DD1-B236-13BA1D4B31D3}"/>
    <hyperlink ref="AN115" r:id="rId15" xr:uid="{5C502DB4-2EE1-48CB-A359-CFD924F221B4}"/>
    <hyperlink ref="AO115" r:id="rId16" xr:uid="{DB3DE0BC-50DA-4B3C-84F6-2910C3578A48}"/>
    <hyperlink ref="AO109" r:id="rId17" xr:uid="{AB23A9F1-9E5C-4C9C-B190-94E8A141DCBF}"/>
    <hyperlink ref="AN110" r:id="rId18" xr:uid="{5FC5A046-9B27-4C2E-8577-916AC338DF97}"/>
    <hyperlink ref="AO110" r:id="rId19" xr:uid="{DED446F7-CED4-482D-B295-17580A03494D}"/>
    <hyperlink ref="AN106" r:id="rId20" xr:uid="{99610513-C517-43DF-913F-EDB73B3BD8A7}"/>
    <hyperlink ref="AO106" r:id="rId21" xr:uid="{68B3D684-1975-46C6-AFDB-767D757C00C1}"/>
    <hyperlink ref="AN113" r:id="rId22" xr:uid="{59EF8C49-F6D1-44C2-A2C0-FB735CED69E5}"/>
    <hyperlink ref="AO113" r:id="rId23" xr:uid="{C70ADA28-CF9F-46EC-979A-071B9C6994A6}"/>
    <hyperlink ref="AN101" r:id="rId24" xr:uid="{57FE06C8-A069-4898-85D0-B3BF38B37D94}"/>
    <hyperlink ref="AO101" r:id="rId25" xr:uid="{6EDC9AC1-7121-4B01-BA4A-B0C41149B74E}"/>
    <hyperlink ref="AN91" r:id="rId26" xr:uid="{833D7BBB-D2B8-4886-B623-AB888BEDC8D1}"/>
    <hyperlink ref="AO114" r:id="rId27" xr:uid="{F60C1020-A0A8-41B4-BD2E-ED77F627C898}"/>
    <hyperlink ref="AN114" r:id="rId28" xr:uid="{10A02CCE-431C-4DF9-850C-4411A21FEF96}"/>
    <hyperlink ref="AN104" r:id="rId29" xr:uid="{106ED9A3-40BB-489E-B735-35D054FD4579}"/>
    <hyperlink ref="AO104" r:id="rId30" xr:uid="{5CA8FFBF-023E-47E1-ADEA-70AF4EA612B1}"/>
    <hyperlink ref="AN103" r:id="rId31" xr:uid="{C28C3E1B-FAC6-4795-8A5E-FAA68F2EE9EE}"/>
    <hyperlink ref="AN99" r:id="rId32" xr:uid="{7674CC06-0433-4898-8F2C-E37C02E6DDB0}"/>
    <hyperlink ref="AO99" r:id="rId33" xr:uid="{2B02B9D9-473B-46EB-9BD8-91A2A2559905}"/>
    <hyperlink ref="AN102" r:id="rId34" xr:uid="{B6E1BA8F-AEDD-4C43-A7FF-EC505312D76C}"/>
    <hyperlink ref="AN100" r:id="rId35" xr:uid="{79F06EB1-561B-4893-9EB2-44E41ABD9157}"/>
    <hyperlink ref="AO100" r:id="rId36" xr:uid="{8AC42C95-2A85-4E01-B06C-C28AC60C0710}"/>
    <hyperlink ref="AN95" r:id="rId37" xr:uid="{BFD8CA14-6F08-40A1-A5AE-3DD5D86F17FF}"/>
    <hyperlink ref="AO95" r:id="rId38" xr:uid="{706DF2BA-4AAB-4640-AC0F-EDC4741510A2}"/>
    <hyperlink ref="AN98" r:id="rId39" xr:uid="{47EF3FC5-5D90-4CCC-A9CA-43BC0F28B251}"/>
    <hyperlink ref="AO98" r:id="rId40" xr:uid="{285A39C2-C259-4A46-A354-BC68D0F3A192}"/>
    <hyperlink ref="AN97" r:id="rId41" xr:uid="{EB0EF055-D482-47DA-B1C1-834B5D0653CF}"/>
    <hyperlink ref="AO97" r:id="rId42" xr:uid="{DE3EDEEA-161B-4263-A4EE-FA17DFB12E13}"/>
    <hyperlink ref="AN6" r:id="rId43" xr:uid="{06EDE3AC-CB00-4225-B2CD-FE98093B5F46}"/>
    <hyperlink ref="AO6" r:id="rId44" xr:uid="{446A710C-FA16-40E7-AEDF-2491BDC8BCC4}"/>
    <hyperlink ref="AN94" r:id="rId45" xr:uid="{E775DB4D-8662-4FD3-ADDF-6B24C12ACCD2}"/>
    <hyperlink ref="AO94" r:id="rId46" xr:uid="{C8A1C1C4-10F3-41C0-A849-E9A285369F84}"/>
    <hyperlink ref="AN92" r:id="rId47" xr:uid="{0DD2E566-4E78-471B-85FA-39109A1F6743}"/>
    <hyperlink ref="AO92" r:id="rId48" xr:uid="{794F4F16-3895-471B-AC15-3EF3851554B8}"/>
    <hyperlink ref="AO93" r:id="rId49" xr:uid="{76C19B36-7BE2-4241-9908-57AA6BAB0B26}"/>
    <hyperlink ref="AN93" r:id="rId50" xr:uid="{331E72BB-D102-4477-8917-10660E68A798}"/>
    <hyperlink ref="AP110" r:id="rId51" xr:uid="{D6889AD8-DB48-4564-B0C9-EDC3A407306F}"/>
    <hyperlink ref="AN89" r:id="rId52" xr:uid="{43D01A40-48EA-4007-A006-65718213EA3B}"/>
    <hyperlink ref="AO89" r:id="rId53" xr:uid="{1D950D04-0230-45FE-9386-40B3204AE281}"/>
    <hyperlink ref="AP89" r:id="rId54" xr:uid="{71208A4F-1F0A-4337-964E-23DE555B0AB1}"/>
    <hyperlink ref="AQ89" r:id="rId55" xr:uid="{5BCCA0A4-B7E2-4473-A6D8-4A93761F894E}"/>
    <hyperlink ref="AN87" r:id="rId56" xr:uid="{C6E817B8-82C6-4333-881A-769973D584D3}"/>
    <hyperlink ref="AO87" r:id="rId57" xr:uid="{A97ED971-9ADA-4B64-B36F-A7B406BFF4C6}"/>
    <hyperlink ref="AP87" r:id="rId58" xr:uid="{976F5609-BBEF-4032-A5A1-E25B4F67B10B}"/>
    <hyperlink ref="AN86" r:id="rId59" xr:uid="{60959698-C991-4FEA-A4D2-F0ABEFC5F221}"/>
    <hyperlink ref="AO86" r:id="rId60" xr:uid="{B2E43D4C-3CD6-449C-AFCE-448769ECF03C}"/>
    <hyperlink ref="AP86" r:id="rId61" xr:uid="{16EC7AD0-C977-499B-804C-C4E1182CFAC6}"/>
    <hyperlink ref="AN51" r:id="rId62" xr:uid="{FE6AB0CE-A403-421F-A215-AC9D1B13E635}"/>
    <hyperlink ref="AO51" r:id="rId63" xr:uid="{51371582-BA99-439F-B97B-02614F325D11}"/>
    <hyperlink ref="AP51" r:id="rId64" xr:uid="{0228FBC6-C12A-4EBE-8D7F-4716779C33BC}"/>
    <hyperlink ref="AN88" r:id="rId65" xr:uid="{2C9DBDE8-30B0-42D7-9CC6-0FA3FD81F21F}"/>
    <hyperlink ref="AO88" r:id="rId66" xr:uid="{BFF74362-86A9-4913-9C02-9EDB8D43584C}"/>
    <hyperlink ref="AN90" r:id="rId67" xr:uid="{0AA52AB5-29A1-496E-80F9-960B7EED6CCE}"/>
    <hyperlink ref="AO90" r:id="rId68" xr:uid="{EB30EAD7-7828-4BA3-8128-A7FEAD509CBC}"/>
    <hyperlink ref="AP90" r:id="rId69" xr:uid="{4919F5FA-498D-4FD0-AB32-C6D173A5EB42}"/>
    <hyperlink ref="AO71" r:id="rId70" xr:uid="{9C3DDB22-12AE-4ACD-9666-97AC7D0D9592}"/>
    <hyperlink ref="AP71" r:id="rId71" xr:uid="{26251FF8-427D-4995-9E50-59CB6453C523}"/>
    <hyperlink ref="AO85" r:id="rId72" xr:uid="{C138AB07-75EF-4650-B12E-FFB7828EEF4D}"/>
    <hyperlink ref="AN84" r:id="rId73" xr:uid="{C21F32D4-A912-4B45-B72F-56B7593BC1E8}"/>
    <hyperlink ref="AO84" r:id="rId74" xr:uid="{26A567DA-6FC2-49B9-BB72-EA98A6384574}"/>
    <hyperlink ref="AN80" r:id="rId75" xr:uid="{5F0009AB-A813-42C3-B1A7-65DB9BB1C6FD}"/>
    <hyperlink ref="AO80" r:id="rId76" xr:uid="{41E6A605-82FC-4DFA-8E59-6F772B515AA4}"/>
    <hyperlink ref="AP80" r:id="rId77" xr:uid="{84EA5003-6D18-4F88-B0FF-4AA6216EF262}"/>
    <hyperlink ref="AQ80" r:id="rId78" xr:uid="{2C5E78D7-5A96-4E29-AD84-7AD121A9B671}"/>
    <hyperlink ref="AO78" r:id="rId79" xr:uid="{E58A3249-3CC5-4DBA-928C-8F51BAB60FE4}"/>
    <hyperlink ref="AP78" r:id="rId80" xr:uid="{3BECB5E9-F024-4556-A99C-F964B6A20413}"/>
    <hyperlink ref="AN79" r:id="rId81" xr:uid="{B6309461-7561-49C3-99B6-51E8D801F1E4}"/>
    <hyperlink ref="AO79" r:id="rId82" xr:uid="{86ADB384-2881-4A61-9795-42E153A0ECD4}"/>
    <hyperlink ref="AP79" r:id="rId83" xr:uid="{649958FB-2CFE-4F22-AF8B-70E0627BA683}"/>
    <hyperlink ref="AQ79" r:id="rId84" xr:uid="{E534C286-3D5A-4AFE-8DE2-5C940AE9CE4B}"/>
    <hyperlink ref="AN82" r:id="rId85" xr:uid="{FEA38C0E-C3E7-47DB-9E3A-7DF6A5E4A62B}"/>
    <hyperlink ref="AO82" r:id="rId86" xr:uid="{951E7185-FB5A-4920-A80A-472B5012D70D}"/>
    <hyperlink ref="AN83" r:id="rId87" location=":~:text=The%20City%20of%20Boise%20AI,sustainable%20future%20for%20all%20citizens" xr:uid="{22CF7186-6D6A-49E2-BD9A-06C6554C8631}"/>
    <hyperlink ref="AO83" r:id="rId88" xr:uid="{662C45D2-016C-46EF-A956-A03E5005355E}"/>
    <hyperlink ref="AN81" r:id="rId89" xr:uid="{38BB23F6-A557-43F2-8DB6-2FB4C0291014}"/>
    <hyperlink ref="AO81" r:id="rId90" xr:uid="{0A5689FA-D203-47F0-B937-724C332D18D6}"/>
    <hyperlink ref="AN76" r:id="rId91" xr:uid="{AB477E88-E24F-424B-A10A-43F50D4D24BA}"/>
    <hyperlink ref="AN77" r:id="rId92" xr:uid="{68E2F894-8FE2-4E0D-98E4-F3341B487118}"/>
    <hyperlink ref="AO77" r:id="rId93" xr:uid="{2DE6D165-CBC4-422C-98BE-784961D00B36}"/>
    <hyperlink ref="AN75" r:id="rId94" xr:uid="{EB26D1ED-E472-4A0D-9AE9-CFEDD36C7271}"/>
    <hyperlink ref="AO75" r:id="rId95" xr:uid="{4898B2AE-C424-4849-BA21-206A3BFA8F89}"/>
    <hyperlink ref="AN74" r:id="rId96" xr:uid="{99076B92-F287-4772-B69B-007A3CDC1FD6}"/>
    <hyperlink ref="AN71" r:id="rId97" xr:uid="{27202B32-B3F0-468D-B637-CBEC14719CB7}"/>
    <hyperlink ref="AN73" r:id="rId98" xr:uid="{92DEB2F7-4F2B-41ED-9B13-97C947578D8C}"/>
    <hyperlink ref="AO73" r:id="rId99" xr:uid="{29C45087-B3F9-411A-AE53-B1211F4E343B}"/>
    <hyperlink ref="AN72" r:id="rId100" xr:uid="{C1E2A3B9-50CA-4E04-A05C-ADF51A69F7AD}"/>
    <hyperlink ref="AO72" r:id="rId101" xr:uid="{11F53AEA-EF31-4ADC-A9B8-90CD802EFE1E}"/>
    <hyperlink ref="AQ110" r:id="rId102" xr:uid="{1363094F-807A-4FE7-BBE3-44F69685B7CB}"/>
    <hyperlink ref="AN70" r:id="rId103" xr:uid="{FDC85124-D9D8-471A-A82C-5A64BD88E80F}"/>
    <hyperlink ref="AO70" r:id="rId104" xr:uid="{27E4AEC2-583D-4458-8E6F-CCAD6CE8AB71}"/>
    <hyperlink ref="AP109" r:id="rId105" xr:uid="{85D14DF1-F588-4F5A-BEF6-4CB76BC8EE90}"/>
    <hyperlink ref="AN69" r:id="rId106" xr:uid="{F28215C7-365D-4769-8C28-3CF6D1E36810}"/>
    <hyperlink ref="AO69" r:id="rId107" xr:uid="{84F4603D-0AF9-41C8-8766-B8FFDB54FAAF}"/>
    <hyperlink ref="AN68" r:id="rId108" xr:uid="{40B60DD0-4E64-478E-8B4C-4901E0D09CFB}"/>
    <hyperlink ref="AO68" r:id="rId109" xr:uid="{DB676335-80DA-4318-A611-950BBDB13E12}"/>
    <hyperlink ref="AP111" r:id="rId110" xr:uid="{C6E7AF1C-BB06-4B73-8695-6AC32C51D945}"/>
    <hyperlink ref="AP65" r:id="rId111" xr:uid="{3BA37D4A-CB25-4D1A-AE78-037FF924F546}"/>
    <hyperlink ref="AO65" r:id="rId112" xr:uid="{DE6E7838-F9AD-4A2A-9261-849F195BFE6A}"/>
    <hyperlink ref="AQ65" r:id="rId113" xr:uid="{DCA8E652-6FB8-4C44-9E20-33694EA94DA9}"/>
    <hyperlink ref="AN65" r:id="rId114" xr:uid="{7E1C5CC6-C5E8-478B-A609-CCC71E49ADDB}"/>
    <hyperlink ref="AN66" r:id="rId115" xr:uid="{14C47865-06AA-4651-B1D9-D8C71831F5FB}"/>
    <hyperlink ref="AP66" r:id="rId116" xr:uid="{839D28A9-0C3C-46DE-88C2-FB4E10FFF1CF}"/>
    <hyperlink ref="AO66" r:id="rId117" xr:uid="{0A65CEAB-491E-44B5-B5AC-B3CDFBD31B69}"/>
    <hyperlink ref="AN67" r:id="rId118" xr:uid="{D108243D-018C-4B7D-ADCC-9F3720962EB8}"/>
    <hyperlink ref="AO67" r:id="rId119" xr:uid="{EF5FCA9C-EF8D-4950-A58A-B133DC7096C9}"/>
    <hyperlink ref="AN64" r:id="rId120" xr:uid="{C5AC8F12-8C91-4AB2-99CD-073E9940CD6D}"/>
    <hyperlink ref="AO64" r:id="rId121" xr:uid="{5EA9AD24-96B1-499D-BDCE-7A4472A3FDE4}"/>
    <hyperlink ref="AP64" r:id="rId122" xr:uid="{6F587AD3-C6C3-44B8-8A9A-EA06A606019B}"/>
    <hyperlink ref="AO91" r:id="rId123" xr:uid="{A78DA1CF-0EB1-44FD-AD0C-91D86D3E5DF0}"/>
    <hyperlink ref="AP75" r:id="rId124" xr:uid="{FBC6C377-C099-4760-8C29-18A5E0B727AF}"/>
    <hyperlink ref="AQ75" r:id="rId125" xr:uid="{5348337B-B913-4673-87DA-B691CC8EE997}"/>
    <hyperlink ref="AN58" r:id="rId126" xr:uid="{4A52A076-2D64-4D11-8747-868C93A6DC50}"/>
    <hyperlink ref="AO58" r:id="rId127" xr:uid="{5A01E9CA-65E1-4546-8FE1-EE015C370E1D}"/>
    <hyperlink ref="AP58" r:id="rId128" xr:uid="{BEE9DC43-9399-4D77-8B7F-5A111C497713}"/>
    <hyperlink ref="AQ58" r:id="rId129" xr:uid="{1AF579BA-E7B9-4A17-96FE-4CD79B38843E}"/>
    <hyperlink ref="AN63" r:id="rId130" xr:uid="{B49B79EB-E1CF-46FA-976A-A8A492E7CF73}"/>
    <hyperlink ref="AO63" r:id="rId131" xr:uid="{C5109288-3C8A-45DA-BEE0-86358C9F5300}"/>
    <hyperlink ref="AP63" r:id="rId132" xr:uid="{167D4B06-E799-40B3-84B7-8E577610EC05}"/>
    <hyperlink ref="AN61" r:id="rId133" xr:uid="{B4750EC0-3DC3-44A1-8C76-E7E610020877}"/>
    <hyperlink ref="AO61" r:id="rId134" xr:uid="{C264D538-3EBF-4606-867B-CB7029763607}"/>
    <hyperlink ref="AP61" r:id="rId135" xr:uid="{2C896E2E-99B5-4220-ABC6-D45F43F14AD7}"/>
    <hyperlink ref="AO59" r:id="rId136" xr:uid="{1A61C465-A178-4B1C-9293-FBFF13C01011}"/>
    <hyperlink ref="AP60" r:id="rId137" xr:uid="{929010B1-66D2-49C5-8D8D-6F09198296FF}"/>
    <hyperlink ref="AN56" r:id="rId138" xr:uid="{5D7FD06B-4271-4FAA-829E-D519C3DF1323}"/>
    <hyperlink ref="AO56" r:id="rId139" xr:uid="{AF8F1F83-F15D-48AE-8BDA-3E0BE8627F17}"/>
    <hyperlink ref="AP56" r:id="rId140" xr:uid="{977A7AAE-C217-4F59-971B-2EC1A41D18FB}"/>
    <hyperlink ref="AN57" r:id="rId141" xr:uid="{DDE6B00A-B6A2-42B4-9576-E6C3C0276B4D}"/>
    <hyperlink ref="AO57" r:id="rId142" xr:uid="{02B0FB62-18AC-41B6-B42A-550D1DE6D8AB}"/>
    <hyperlink ref="AN62" r:id="rId143" xr:uid="{F7F4D0B1-BC31-4A63-9235-1C3DF88BF77A}"/>
    <hyperlink ref="AO62" r:id="rId144" xr:uid="{306ACE65-25AD-4449-8D91-20EA103ADB3D}"/>
    <hyperlink ref="AN55" r:id="rId145" xr:uid="{C0A8FC4A-AF31-40FA-B054-0EE6E4F8E331}"/>
    <hyperlink ref="AO55" r:id="rId146" xr:uid="{E023D0AC-6683-4A9F-B894-4BB4DF221771}"/>
    <hyperlink ref="AP55" r:id="rId147" xr:uid="{D1EDBD6D-899B-4826-AB79-72F02A3F8D8C}"/>
    <hyperlink ref="AN52" r:id="rId148" xr:uid="{39E06483-E284-4B9E-972F-164B8587ED65}"/>
    <hyperlink ref="AN53" r:id="rId149" xr:uid="{329C655C-F003-4F4E-BC01-987B3765EDF4}"/>
    <hyperlink ref="AO53" r:id="rId150" xr:uid="{E816A1CA-C868-4068-98F9-F79CD3BB4977}"/>
    <hyperlink ref="AN54" r:id="rId151" xr:uid="{6DEE0077-53D4-484D-B70E-CFC349196F16}"/>
    <hyperlink ref="AO54" r:id="rId152" xr:uid="{125D2ACE-CF1C-4411-8FCF-D7F1D2589A9A}"/>
    <hyperlink ref="AP54" r:id="rId153" xr:uid="{C430D53B-440B-4F15-847F-8610E96A82EA}"/>
    <hyperlink ref="AQ51" r:id="rId154" xr:uid="{0FF0112D-3684-494A-9E7A-0DC9B4904EDE}"/>
    <hyperlink ref="AN48" r:id="rId155" xr:uid="{B8A52AE3-C514-40AF-84DF-D1E703B0F8E7}"/>
    <hyperlink ref="AO48" r:id="rId156" xr:uid="{90B3DCA5-8FC7-4DC9-A9A0-5140E86B6CCC}"/>
    <hyperlink ref="AP48" r:id="rId157" xr:uid="{EF723484-B1A8-4275-8DB3-ED1A0089D2F7}"/>
    <hyperlink ref="AQ48" r:id="rId158" xr:uid="{9B65B344-A282-45E2-BAFD-E89B65082341}"/>
    <hyperlink ref="AN50" r:id="rId159" xr:uid="{E32D3228-EEF8-468D-8D57-256BDBD71A13}"/>
    <hyperlink ref="AO50" r:id="rId160" xr:uid="{D7CC09F2-B3C8-44DC-8B3C-7032E665AC55}"/>
    <hyperlink ref="AN47" r:id="rId161" xr:uid="{F58C68E6-9E1A-4797-A7D5-1342E7FEB5EF}"/>
    <hyperlink ref="AO47" r:id="rId162" location=":~:text=El%20Procurador%20General%20dict%C3%B3%20la,la%20provincia%20de%20Buenos%20Aires" xr:uid="{1BD10976-580A-428E-B32D-608F472DDC1C}"/>
    <hyperlink ref="AN45" r:id="rId163" xr:uid="{C85F9CE0-15B1-4A1B-8A6F-4C43CE2C8451}"/>
    <hyperlink ref="AO45" r:id="rId164" xr:uid="{2DAA695F-6E0A-416E-BA58-44A17D1E5CA2}"/>
    <hyperlink ref="AN42" r:id="rId165" xr:uid="{F7BA5429-A6E9-459A-A130-2E0BA98B9B6E}"/>
    <hyperlink ref="AO42" r:id="rId166" xr:uid="{AB2C9A17-FED0-4D48-B066-BCDD2A6A0181}"/>
    <hyperlink ref="AN43" r:id="rId167" xr:uid="{5FF433E0-9420-4352-9ECC-FF104ABB620F}"/>
    <hyperlink ref="AO43" r:id="rId168" xr:uid="{A00C6150-7EC7-4045-A9E3-7F9058A58A1C}"/>
    <hyperlink ref="AN46" r:id="rId169" xr:uid="{AAE0E8B6-8A7D-4386-B1DE-88B2B8759422}"/>
    <hyperlink ref="AO46" r:id="rId170" xr:uid="{30971B0A-8487-434B-8C9E-6704F5264E7B}"/>
    <hyperlink ref="AN41" r:id="rId171" xr:uid="{C3D0B5CE-958C-46EE-8DDF-B738D83C9870}"/>
    <hyperlink ref="AO41" r:id="rId172" xr:uid="{3F942014-8EF2-44CB-8D74-E0EE5BDF6120}"/>
    <hyperlink ref="AP41" r:id="rId173" xr:uid="{96FF781F-5E48-40C3-BBEE-21C77273D0A9}"/>
    <hyperlink ref="AN39" r:id="rId174" xr:uid="{79549096-01D3-4143-9D70-A780ABE262D9}"/>
    <hyperlink ref="AN40" r:id="rId175" xr:uid="{FB6EE832-BE0C-47E5-B258-6D68EE912155}"/>
    <hyperlink ref="AO40" r:id="rId176" xr:uid="{05C5E592-1437-4424-B9B5-CE1EFB511FE6}"/>
    <hyperlink ref="AN38" r:id="rId177" xr:uid="{43100CA2-123B-4905-88C7-554319BCD5B7}"/>
    <hyperlink ref="AO38" r:id="rId178" xr:uid="{775D841F-BACA-4962-B43E-AE3377A36892}"/>
    <hyperlink ref="AN37" r:id="rId179" xr:uid="{5D6FB4CA-CD1D-4600-A800-C27E1CA0ADFB}"/>
    <hyperlink ref="AO37" r:id="rId180" xr:uid="{7B4A91D6-A6FD-406D-9053-1AB663221E80}"/>
    <hyperlink ref="AP37" r:id="rId181" xr:uid="{400801B9-2D0D-492B-9D88-9C0404F380CF}"/>
    <hyperlink ref="AN36" r:id="rId182" xr:uid="{0CE37F98-7A76-4054-9C44-2623E489C1B9}"/>
    <hyperlink ref="AO36" r:id="rId183" xr:uid="{58447C12-06A8-48BE-AFEF-827A9D14612F}"/>
    <hyperlink ref="AN29" r:id="rId184" location="{%22CoEIdentifier%22:[%220900001680b1d0e4%22],%22sort%22:[%22CoEValidationDate%20Descending%22" xr:uid="{8DF47E66-9012-4CF5-BA2A-F9416A37919C}"/>
    <hyperlink ref="AO29" r:id="rId185" location="{%22CoEIdentifier%22:[%220912594880261dbd%22],%22sort%22:[%22CoEValidationDate%20Descending%22" xr:uid="{849AAB2C-FF1B-4E58-9C84-731C9F235B9A}"/>
    <hyperlink ref="AN30" r:id="rId186" location="{%22CoEIdentifier%22:[%22091259488025506b%22],%22sort%22:[%22CoEValidationDate%20Descending%22" xr:uid="{D756C421-7214-4A5C-A1B2-056D8F3BD250}"/>
    <hyperlink ref="AO30" r:id="rId187" location="{%22CoEIdentifier%22:[%22091259488025506c%22],%22sort%22:[%22CoEValidationDate%20Descending%22" xr:uid="{783A8F2E-BE45-4794-8A5C-AA3DC527010E}"/>
    <hyperlink ref="AN32" r:id="rId188" xr:uid="{5FC28501-C59F-4DC6-9C1F-DA2B54394B7A}"/>
    <hyperlink ref="AO32" r:id="rId189" xr:uid="{DE9AB69B-2C64-40A9-B4F1-1EC5F4670549}"/>
    <hyperlink ref="AN31" r:id="rId190" xr:uid="{24350351-D330-453A-9B63-F20E71A83E1D}"/>
    <hyperlink ref="AO31" r:id="rId191" xr:uid="{68A6CE29-744F-4175-96E2-A5D18FE288A3}"/>
    <hyperlink ref="AP47" r:id="rId192" xr:uid="{EA730D30-7E76-4AF1-BB60-410BDDCA025B}"/>
    <hyperlink ref="AO33" r:id="rId193" xr:uid="{FAC39127-0E4B-4D58-85E8-B2AC42ADC178}"/>
    <hyperlink ref="AP33" r:id="rId194" xr:uid="{8888206E-299C-4633-A3DD-A61914ACC28A}"/>
    <hyperlink ref="AN34" r:id="rId195" xr:uid="{7E56082D-A546-4793-B0E2-CFA3352821EF}"/>
    <hyperlink ref="AO34" r:id="rId196" xr:uid="{9A7BB538-29B6-4630-AAF0-204B1FE472C8}"/>
    <hyperlink ref="AN28" r:id="rId197" xr:uid="{B044FD64-CB1E-40A5-A710-405454996FCE}"/>
    <hyperlink ref="AO102" r:id="rId198" xr:uid="{BE7F429B-6167-4E19-98EA-059BD149D2CA}"/>
    <hyperlink ref="AO25" r:id="rId199" xr:uid="{9108B70D-05FE-48CB-B418-B5DF80939E57}"/>
    <hyperlink ref="AO23" r:id="rId200" xr:uid="{456D920E-D1ED-412E-A84D-67AD29DCEDF8}"/>
    <hyperlink ref="AO27" r:id="rId201" xr:uid="{11B64B88-19C5-431D-9F4D-B591CAB93CEA}"/>
    <hyperlink ref="AN20" r:id="rId202" xr:uid="{60C114BA-FA68-4AEB-B9A0-D8419F91145A}"/>
    <hyperlink ref="AO20" r:id="rId203" xr:uid="{C7E2122F-C3C8-480D-90B5-E85D5EACD249}"/>
    <hyperlink ref="AO21" r:id="rId204" xr:uid="{8D65B1B7-5D34-4A47-8A53-B8B761FE7782}"/>
    <hyperlink ref="AO22" r:id="rId205" xr:uid="{1732CFC6-53CE-4CFB-BBD3-3A89D5B94659}"/>
    <hyperlink ref="AN25" r:id="rId206" xr:uid="{F02A7D04-6B2A-4F66-8B1F-E6B2B0AF1398}"/>
    <hyperlink ref="AP25" r:id="rId207" xr:uid="{A1E6E064-41A8-48BF-9891-4171CBFCB5AC}"/>
    <hyperlink ref="AO19" r:id="rId208" xr:uid="{46CBCFD9-5A4C-4364-B7D4-9BE14B931001}"/>
    <hyperlink ref="AN23" r:id="rId209" display="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xr:uid="{BA89BF59-D5A4-4E73-8ACA-0CFCCA89F6C9}"/>
    <hyperlink ref="AP23" r:id="rId210" xr:uid="{3A1B40C7-6975-4DD7-A957-E13EF9ED10B2}"/>
    <hyperlink ref="AQ23" r:id="rId211" xr:uid="{E2A11DAC-B509-4A83-BEE7-316A6A3A279C}"/>
    <hyperlink ref="AN27" r:id="rId212" xr:uid="{419ED93C-996E-4261-A8DD-C51AB6D3CAB9}"/>
    <hyperlink ref="AP27" r:id="rId213" xr:uid="{B5462807-B740-4584-BB72-E2823413BCD9}"/>
    <hyperlink ref="AP20" r:id="rId214" xr:uid="{05AAA1CC-6E2D-4555-A6B3-F5D57815E754}"/>
    <hyperlink ref="AQ20" r:id="rId215" xr:uid="{1966C17C-5851-494F-B34E-80772287C2F9}"/>
    <hyperlink ref="AN21" r:id="rId216" xr:uid="{29721E5B-B340-41F3-AA94-3A6B15A490A6}"/>
    <hyperlink ref="AP21" r:id="rId217" xr:uid="{9B997B39-01EF-4EAE-B931-4865C66D7CFC}"/>
    <hyperlink ref="AQ21" r:id="rId218" xr:uid="{10CE47FD-26FC-45E0-945B-BBAE805AB523}"/>
    <hyperlink ref="AN22" r:id="rId219" xr:uid="{E96A2652-238A-45E0-BE79-99DF59AABF1B}"/>
    <hyperlink ref="AN24" r:id="rId220" xr:uid="{7241EDBA-A3C9-4BE9-BED0-D5920E025D1D}"/>
    <hyperlink ref="AO24" r:id="rId221" xr:uid="{44C1B935-1659-44E4-8460-65041CF57196}"/>
    <hyperlink ref="AO26" r:id="rId222" xr:uid="{724E0C25-0A3A-45F0-AA36-EB97DF1BEFE0}"/>
    <hyperlink ref="AN26" r:id="rId223" location="full-publication-update-history" xr:uid="{3A3C5964-22FC-4762-A104-E358307289B9}"/>
    <hyperlink ref="AN9" r:id="rId224" xr:uid="{687B1D27-C4B6-4975-BAF1-99F15E70388E}"/>
    <hyperlink ref="AO9" r:id="rId225" xr:uid="{7182327B-0521-4F10-83CF-79CDEC9126B4}"/>
    <hyperlink ref="AN13" r:id="rId226" xr:uid="{08C55868-3924-4FA0-8206-89C98147EC02}"/>
    <hyperlink ref="AO13" r:id="rId227" xr:uid="{8D3AEBD4-78EC-4F90-A8F0-D72AC63F3BC8}"/>
    <hyperlink ref="AP13" r:id="rId228" xr:uid="{6096F540-184A-44E8-8A9A-740642E9624B}"/>
    <hyperlink ref="AN10" r:id="rId229" xr:uid="{A38D39B3-2906-4F41-8936-41FDF774D765}"/>
    <hyperlink ref="AO10" r:id="rId230" xr:uid="{3602A001-1BD1-4229-B269-964FABDC7772}"/>
    <hyperlink ref="AP10" r:id="rId231" xr:uid="{3C0944B3-7123-42E3-AD03-231A086ADC8E}"/>
    <hyperlink ref="AN7" r:id="rId232" xr:uid="{CD92AA2C-AF9E-460D-87D8-056EC9ECE513}"/>
    <hyperlink ref="AO7" r:id="rId233" xr:uid="{B27A428E-BCD9-406C-8511-8F83460E789D}"/>
    <hyperlink ref="AN17" r:id="rId234" xr:uid="{E27A5B0C-5C80-4D44-9A6F-CA2026E0F46E}"/>
    <hyperlink ref="AN11" r:id="rId235" xr:uid="{27081A48-3C25-4270-B3BD-ACBFC6389CA1}"/>
    <hyperlink ref="AO11" r:id="rId236" xr:uid="{82EA2D90-3168-496E-AA23-C5C03AB5A8A2}"/>
    <hyperlink ref="AP91" r:id="rId237" xr:uid="{B4C399AF-1A58-4C6D-992C-D2545ABB564F}"/>
    <hyperlink ref="AN8" r:id="rId238" xr:uid="{9A144A49-B5EC-4373-8664-1D47B389DFDB}"/>
    <hyperlink ref="AO8" r:id="rId239" xr:uid="{67A565B7-4EF1-4633-AF9F-872596FF164F}"/>
    <hyperlink ref="AN15" r:id="rId240" xr:uid="{8E769BAF-059A-405A-8E70-113A0257C14B}"/>
    <hyperlink ref="AO15" r:id="rId241" xr:uid="{BFF61B28-E656-4C7E-A371-09F50E6F764C}"/>
    <hyperlink ref="AN16" r:id="rId242" xr:uid="{CF0787C4-B390-4EFE-A4E2-77151A03A308}"/>
    <hyperlink ref="AO16" r:id="rId243" xr:uid="{FF88B2A6-B34B-4EB0-A5BA-A7F819EDAA81}"/>
    <hyperlink ref="AN14" r:id="rId244" xr:uid="{C71FDB12-30A8-4AC1-8D7E-70DD745B01FD}"/>
    <hyperlink ref="AO14" r:id="rId245" xr:uid="{9D146493-F3AC-41B6-A438-4C895E1FED1A}"/>
    <hyperlink ref="AN18" r:id="rId246" xr:uid="{27657962-D02C-48D2-BCE0-C03D0817FFE3}"/>
    <hyperlink ref="AO18" r:id="rId247" xr:uid="{EFF3D5E3-55BD-4C35-9939-68C46ABD8B63}"/>
    <hyperlink ref="AP18" r:id="rId248" xr:uid="{E15120A3-C7EA-407F-96CA-F4DFE8CF78E0}"/>
    <hyperlink ref="AN12" r:id="rId249" xr:uid="{348B5A21-409E-4F1C-A2D7-19E866A2C243}"/>
    <hyperlink ref="AO12" r:id="rId250" xr:uid="{713D520E-47BC-4EEC-9372-C2237ACD32B7}"/>
    <hyperlink ref="AP12" r:id="rId251" xr:uid="{92DBFF2C-F9CF-44EE-9229-19BAB2579928}"/>
    <hyperlink ref="AN2" r:id="rId252" xr:uid="{18A8099F-E576-42DF-A094-7A8D65BCF7B9}"/>
    <hyperlink ref="AO2" r:id="rId253" xr:uid="{9A1BB8D4-16D2-4586-B47F-384AF6642D40}"/>
    <hyperlink ref="AN3" r:id="rId254" xr:uid="{69FB10A6-0BCC-44CD-80C9-D2FF9D372589}"/>
    <hyperlink ref="AO3" r:id="rId255" xr:uid="{A239F4F1-1C89-47B0-8815-1C2043DB263D}"/>
    <hyperlink ref="AN4" r:id="rId256" xr:uid="{A661348A-28EB-452B-96A6-38EE89FBC9AF}"/>
    <hyperlink ref="AO4" r:id="rId257" xr:uid="{479284B1-0063-48A9-83F7-6A07678D711B}"/>
    <hyperlink ref="AN5" r:id="rId258" xr:uid="{2E2B30CD-1AD2-45E0-8A57-08F2C7B5AC43}"/>
    <hyperlink ref="AO5" r:id="rId259" xr:uid="{C9249614-942F-42CB-8AF6-C13A72A18FFD}"/>
  </hyperlinks>
  <pageMargins left="0.7" right="0.7" top="0.75" bottom="0.75" header="0.3" footer="0.3"/>
  <pageSetup paperSize="9" orientation="portrait" r:id="rId260"/>
  <legacyDrawing r:id="rId261"/>
  <tableParts count="1">
    <tablePart r:id="rId262"/>
  </tablePar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50C6D6DF-B3E8-4A1F-BA64-4D2170D614E9}">
          <x14:formula1>
            <xm:f>Dictionary_variables!$D$17:$D$20</xm:f>
          </x14:formula1>
          <xm:sqref>H2:H1048576 I101:I1048576</xm:sqref>
        </x14:dataValidation>
        <x14:dataValidation type="list" allowBlank="1" showInputMessage="1" showErrorMessage="1" xr:uid="{2D9A4263-BC2C-406F-89C7-5300C22047A6}">
          <x14:formula1>
            <xm:f>Dictionary_variables!$D$12:$D$14</xm:f>
          </x14:formula1>
          <xm:sqref>E2:E1048576</xm:sqref>
        </x14:dataValidation>
        <x14:dataValidation type="list" allowBlank="1" showInputMessage="1" showErrorMessage="1" xr:uid="{D923EAE4-92ED-4A8D-B234-5CA075B98EFE}">
          <x14:formula1>
            <xm:f>Dictionary_variables!$D$4:$D$9</xm:f>
          </x14:formula1>
          <xm:sqref>B2:B1048576</xm:sqref>
        </x14:dataValidation>
        <x14:dataValidation type="list" allowBlank="1" showInputMessage="1" showErrorMessage="1" xr:uid="{0D8C1F5C-770B-4E8A-B1DB-78E18E724A58}">
          <x14:formula1>
            <xm:f>Dictionary_variables!$D$46:$D$55</xm:f>
          </x14:formula1>
          <xm:sqref>Z2:Z1048576</xm:sqref>
        </x14:dataValidation>
        <x14:dataValidation type="list" allowBlank="1" showInputMessage="1" showErrorMessage="1" xr:uid="{37B5DAAB-B04D-40B8-A111-85AC6EED6C81}">
          <x14:formula1>
            <xm:f>Dictionary_variables!$B$76:$B$144</xm:f>
          </x14:formula1>
          <xm:sqref>AA2:AA1048576</xm:sqref>
        </x14:dataValidation>
        <x14:dataValidation type="list" allowBlank="1" showInputMessage="1" showErrorMessage="1" xr:uid="{1227B953-4B66-49FF-A02F-8943F02AC625}">
          <x14:formula1>
            <xm:f>Dictionary_variables!$D$64:$D$67</xm:f>
          </x14:formula1>
          <xm:sqref>AI2:AI1048576</xm:sqref>
        </x14:dataValidation>
        <x14:dataValidation type="list" allowBlank="1" showInputMessage="1" showErrorMessage="1" xr:uid="{B6DD45F8-2426-4220-A374-EE0B7A085B2B}">
          <x14:formula1>
            <xm:f>Dictionary_variables!$B$147:$B$172</xm:f>
          </x14:formula1>
          <xm:sqref>C2:C1048576</xm:sqref>
        </x14:dataValidation>
        <x14:dataValidation type="list" allowBlank="1" showInputMessage="1" showErrorMessage="1" xr:uid="{6081B504-7E7F-48CD-8576-2CAE66D9F11F}">
          <x14:formula1>
            <xm:f>Dictionary_variables!$D$22:$D$30</xm:f>
          </x14:formula1>
          <xm:sqref>J2:J1048576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3FD3-5A14-49B3-9A58-C04A161277FC}">
  <sheetPr>
    <tabColor rgb="FF0070C0"/>
  </sheetPr>
  <dimension ref="A1:J180"/>
  <sheetViews>
    <sheetView workbookViewId="0">
      <selection sqref="A1:D1"/>
    </sheetView>
  </sheetViews>
  <sheetFormatPr baseColWidth="10" defaultColWidth="11" defaultRowHeight="15" x14ac:dyDescent="0.25"/>
  <cols>
    <col min="1" max="1" width="30.625" style="7" customWidth="1"/>
    <col min="2" max="3" width="51.625" style="10" customWidth="1"/>
    <col min="4" max="4" width="72" style="7" customWidth="1"/>
    <col min="5" max="5" width="52.75" style="7" customWidth="1"/>
    <col min="6" max="6" width="78.625" style="7" customWidth="1"/>
    <col min="7" max="7" width="81.125" style="7" customWidth="1"/>
    <col min="8" max="16384" width="11" style="7"/>
  </cols>
  <sheetData>
    <row r="1" spans="1:4" ht="33" customHeight="1" x14ac:dyDescent="0.25">
      <c r="A1" s="210" t="s">
        <v>1341</v>
      </c>
      <c r="B1" s="211"/>
      <c r="C1" s="212"/>
      <c r="D1" s="213"/>
    </row>
    <row r="2" spans="1:4" ht="15.95" customHeight="1" x14ac:dyDescent="0.25">
      <c r="A2" s="11" t="s">
        <v>1342</v>
      </c>
      <c r="B2" s="11" t="s">
        <v>1343</v>
      </c>
      <c r="C2" s="11" t="s">
        <v>1344</v>
      </c>
      <c r="D2" s="11" t="s">
        <v>1345</v>
      </c>
    </row>
    <row r="3" spans="1:4" x14ac:dyDescent="0.25">
      <c r="A3" s="22" t="s">
        <v>0</v>
      </c>
      <c r="B3" s="97" t="s">
        <v>1346</v>
      </c>
      <c r="C3" s="97" t="s">
        <v>1347</v>
      </c>
      <c r="D3" s="98" t="s">
        <v>1348</v>
      </c>
    </row>
    <row r="4" spans="1:4" x14ac:dyDescent="0.25">
      <c r="A4" s="223" t="s">
        <v>1</v>
      </c>
      <c r="B4" s="226" t="s">
        <v>1349</v>
      </c>
      <c r="C4" s="229" t="s">
        <v>1350</v>
      </c>
      <c r="D4" s="102" t="s">
        <v>1351</v>
      </c>
    </row>
    <row r="5" spans="1:4" ht="15.75" customHeight="1" x14ac:dyDescent="0.25">
      <c r="A5" s="224"/>
      <c r="B5" s="227"/>
      <c r="C5" s="230"/>
      <c r="D5" s="103" t="s">
        <v>1352</v>
      </c>
    </row>
    <row r="6" spans="1:4" ht="15.75" customHeight="1" x14ac:dyDescent="0.25">
      <c r="A6" s="224"/>
      <c r="B6" s="227"/>
      <c r="C6" s="230"/>
      <c r="D6" s="103" t="s">
        <v>43</v>
      </c>
    </row>
    <row r="7" spans="1:4" ht="15.75" customHeight="1" x14ac:dyDescent="0.25">
      <c r="A7" s="224"/>
      <c r="B7" s="227"/>
      <c r="C7" s="230"/>
      <c r="D7" s="103" t="s">
        <v>569</v>
      </c>
    </row>
    <row r="8" spans="1:4" ht="15.75" customHeight="1" x14ac:dyDescent="0.25">
      <c r="A8" s="224"/>
      <c r="B8" s="227"/>
      <c r="C8" s="230"/>
      <c r="D8" s="103" t="s">
        <v>644</v>
      </c>
    </row>
    <row r="9" spans="1:4" ht="15.75" customHeight="1" x14ac:dyDescent="0.25">
      <c r="A9" s="225"/>
      <c r="B9" s="228"/>
      <c r="C9" s="231"/>
      <c r="D9" s="104" t="s">
        <v>246</v>
      </c>
    </row>
    <row r="10" spans="1:4" ht="30" x14ac:dyDescent="0.25">
      <c r="A10" s="146" t="s">
        <v>2</v>
      </c>
      <c r="B10" s="101" t="s">
        <v>1353</v>
      </c>
      <c r="C10" s="100" t="s">
        <v>1354</v>
      </c>
      <c r="D10" s="99" t="s">
        <v>1355</v>
      </c>
    </row>
    <row r="11" spans="1:4" ht="30" x14ac:dyDescent="0.25">
      <c r="A11" s="96" t="s">
        <v>3</v>
      </c>
      <c r="B11" s="19" t="s">
        <v>1356</v>
      </c>
      <c r="C11" s="111" t="s">
        <v>1357</v>
      </c>
      <c r="D11" s="13" t="s">
        <v>1355</v>
      </c>
    </row>
    <row r="12" spans="1:4" ht="15" customHeight="1" x14ac:dyDescent="0.25">
      <c r="A12" s="217" t="s">
        <v>4</v>
      </c>
      <c r="B12" s="214" t="s">
        <v>1358</v>
      </c>
      <c r="C12" s="214" t="s">
        <v>1359</v>
      </c>
      <c r="D12" s="14" t="s">
        <v>646</v>
      </c>
    </row>
    <row r="13" spans="1:4" x14ac:dyDescent="0.25">
      <c r="A13" s="218"/>
      <c r="B13" s="215"/>
      <c r="C13" s="215"/>
      <c r="D13" s="15" t="s">
        <v>106</v>
      </c>
    </row>
    <row r="14" spans="1:4" x14ac:dyDescent="0.25">
      <c r="A14" s="219"/>
      <c r="B14" s="216"/>
      <c r="C14" s="216"/>
      <c r="D14" s="16" t="s">
        <v>46</v>
      </c>
    </row>
    <row r="15" spans="1:4" ht="30" x14ac:dyDescent="0.25">
      <c r="A15" s="21" t="s">
        <v>5</v>
      </c>
      <c r="B15" s="18" t="s">
        <v>1360</v>
      </c>
      <c r="C15" s="18" t="s">
        <v>1361</v>
      </c>
      <c r="D15" s="13" t="s">
        <v>1355</v>
      </c>
    </row>
    <row r="16" spans="1:4" x14ac:dyDescent="0.25">
      <c r="A16" s="64" t="s">
        <v>6</v>
      </c>
      <c r="B16" s="19" t="s">
        <v>1362</v>
      </c>
      <c r="C16" s="19" t="s">
        <v>1363</v>
      </c>
      <c r="D16" s="13" t="s">
        <v>1355</v>
      </c>
    </row>
    <row r="17" spans="1:4" x14ac:dyDescent="0.25">
      <c r="A17" s="220" t="s">
        <v>7</v>
      </c>
      <c r="B17" s="178" t="s">
        <v>1364</v>
      </c>
      <c r="C17" s="178" t="s">
        <v>1365</v>
      </c>
      <c r="D17" s="14" t="s">
        <v>49</v>
      </c>
    </row>
    <row r="18" spans="1:4" x14ac:dyDescent="0.25">
      <c r="A18" s="221"/>
      <c r="B18" s="179"/>
      <c r="C18" s="179"/>
      <c r="D18" s="15" t="s">
        <v>81</v>
      </c>
    </row>
    <row r="19" spans="1:4" x14ac:dyDescent="0.25">
      <c r="A19" s="222"/>
      <c r="B19" s="180"/>
      <c r="C19" s="180"/>
      <c r="D19" s="17" t="s">
        <v>1366</v>
      </c>
    </row>
    <row r="20" spans="1:4" x14ac:dyDescent="0.25">
      <c r="A20" s="222"/>
      <c r="B20" s="180"/>
      <c r="C20" s="180"/>
      <c r="D20" s="17" t="s">
        <v>226</v>
      </c>
    </row>
    <row r="21" spans="1:4" ht="45" x14ac:dyDescent="0.25">
      <c r="A21" s="65" t="s">
        <v>8</v>
      </c>
      <c r="B21" s="18" t="s">
        <v>1367</v>
      </c>
      <c r="C21" s="18" t="s">
        <v>1368</v>
      </c>
      <c r="D21" s="13" t="s">
        <v>1355</v>
      </c>
    </row>
    <row r="22" spans="1:4" x14ac:dyDescent="0.25">
      <c r="A22" s="195" t="s">
        <v>9</v>
      </c>
      <c r="B22" s="178" t="s">
        <v>1369</v>
      </c>
      <c r="C22" s="185" t="s">
        <v>1370</v>
      </c>
      <c r="D22" s="102" t="s">
        <v>501</v>
      </c>
    </row>
    <row r="23" spans="1:4" x14ac:dyDescent="0.25">
      <c r="A23" s="196"/>
      <c r="B23" s="179"/>
      <c r="C23" s="186"/>
      <c r="D23" s="103" t="s">
        <v>1371</v>
      </c>
    </row>
    <row r="24" spans="1:4" x14ac:dyDescent="0.25">
      <c r="A24" s="196"/>
      <c r="B24" s="179"/>
      <c r="C24" s="186"/>
      <c r="D24" s="103" t="s">
        <v>50</v>
      </c>
    </row>
    <row r="25" spans="1:4" x14ac:dyDescent="0.25">
      <c r="A25" s="196"/>
      <c r="B25" s="179"/>
      <c r="C25" s="186"/>
      <c r="D25" s="103" t="s">
        <v>316</v>
      </c>
    </row>
    <row r="26" spans="1:4" x14ac:dyDescent="0.25">
      <c r="A26" s="197"/>
      <c r="B26" s="180"/>
      <c r="C26" s="187"/>
      <c r="D26" s="103" t="s">
        <v>550</v>
      </c>
    </row>
    <row r="27" spans="1:4" x14ac:dyDescent="0.25">
      <c r="A27" s="197"/>
      <c r="B27" s="180"/>
      <c r="C27" s="187"/>
      <c r="D27" s="103" t="s">
        <v>1372</v>
      </c>
    </row>
    <row r="28" spans="1:4" x14ac:dyDescent="0.25">
      <c r="A28" s="197"/>
      <c r="B28" s="180"/>
      <c r="C28" s="187"/>
      <c r="D28" s="103" t="s">
        <v>96</v>
      </c>
    </row>
    <row r="29" spans="1:4" x14ac:dyDescent="0.25">
      <c r="A29" s="197"/>
      <c r="B29" s="180"/>
      <c r="C29" s="187"/>
      <c r="D29" s="103" t="s">
        <v>172</v>
      </c>
    </row>
    <row r="30" spans="1:4" x14ac:dyDescent="0.25">
      <c r="A30" s="198"/>
      <c r="B30" s="181"/>
      <c r="C30" s="188"/>
      <c r="D30" s="104" t="s">
        <v>276</v>
      </c>
    </row>
    <row r="31" spans="1:4" x14ac:dyDescent="0.25">
      <c r="A31" s="65" t="s">
        <v>10</v>
      </c>
      <c r="B31" s="19" t="s">
        <v>1373</v>
      </c>
      <c r="C31" s="19" t="s">
        <v>1374</v>
      </c>
      <c r="D31" s="109" t="s">
        <v>1348</v>
      </c>
    </row>
    <row r="32" spans="1:4" ht="45" x14ac:dyDescent="0.25">
      <c r="A32" s="50" t="s">
        <v>11</v>
      </c>
      <c r="B32" s="19" t="s">
        <v>1375</v>
      </c>
      <c r="C32" s="19" t="s">
        <v>1376</v>
      </c>
      <c r="D32" s="12" t="s">
        <v>1377</v>
      </c>
    </row>
    <row r="33" spans="1:4" ht="30" x14ac:dyDescent="0.25">
      <c r="A33" s="50" t="s">
        <v>12</v>
      </c>
      <c r="B33" s="19" t="s">
        <v>1378</v>
      </c>
      <c r="C33" s="19" t="s">
        <v>1379</v>
      </c>
      <c r="D33" s="12" t="s">
        <v>1377</v>
      </c>
    </row>
    <row r="34" spans="1:4" ht="45" x14ac:dyDescent="0.25">
      <c r="A34" s="50" t="s">
        <v>13</v>
      </c>
      <c r="B34" s="19" t="s">
        <v>1380</v>
      </c>
      <c r="C34" s="19" t="s">
        <v>1381</v>
      </c>
      <c r="D34" s="12" t="s">
        <v>1377</v>
      </c>
    </row>
    <row r="35" spans="1:4" x14ac:dyDescent="0.25">
      <c r="A35" s="65" t="s">
        <v>14</v>
      </c>
      <c r="B35" s="18" t="s">
        <v>1382</v>
      </c>
      <c r="C35" s="18" t="s">
        <v>1383</v>
      </c>
      <c r="D35" s="13" t="s">
        <v>1355</v>
      </c>
    </row>
    <row r="36" spans="1:4" ht="30" x14ac:dyDescent="0.25">
      <c r="A36" s="50" t="s">
        <v>15</v>
      </c>
      <c r="B36" s="18" t="s">
        <v>1384</v>
      </c>
      <c r="C36" s="18" t="s">
        <v>1385</v>
      </c>
      <c r="D36" s="13" t="s">
        <v>1355</v>
      </c>
    </row>
    <row r="37" spans="1:4" ht="30" x14ac:dyDescent="0.25">
      <c r="A37" s="21" t="s">
        <v>16</v>
      </c>
      <c r="B37" s="18" t="s">
        <v>1386</v>
      </c>
      <c r="C37" s="18" t="s">
        <v>1387</v>
      </c>
      <c r="D37" s="13" t="s">
        <v>1355</v>
      </c>
    </row>
    <row r="38" spans="1:4" ht="30" x14ac:dyDescent="0.25">
      <c r="A38" s="21" t="s">
        <v>17</v>
      </c>
      <c r="B38" s="18" t="s">
        <v>1388</v>
      </c>
      <c r="C38" s="18" t="s">
        <v>1389</v>
      </c>
      <c r="D38" s="13" t="s">
        <v>1355</v>
      </c>
    </row>
    <row r="39" spans="1:4" ht="30" x14ac:dyDescent="0.25">
      <c r="A39" s="21" t="s">
        <v>1390</v>
      </c>
      <c r="B39" s="19" t="s">
        <v>1391</v>
      </c>
      <c r="C39" s="19" t="s">
        <v>1392</v>
      </c>
      <c r="D39" s="13" t="s">
        <v>1355</v>
      </c>
    </row>
    <row r="40" spans="1:4" ht="30" x14ac:dyDescent="0.25">
      <c r="A40" s="65" t="s">
        <v>19</v>
      </c>
      <c r="B40" s="20" t="s">
        <v>1393</v>
      </c>
      <c r="C40" s="20" t="s">
        <v>1394</v>
      </c>
      <c r="D40" s="13" t="s">
        <v>1355</v>
      </c>
    </row>
    <row r="41" spans="1:4" x14ac:dyDescent="0.25">
      <c r="A41" s="65" t="s">
        <v>20</v>
      </c>
      <c r="B41" s="20" t="s">
        <v>1395</v>
      </c>
      <c r="C41" s="20" t="s">
        <v>1396</v>
      </c>
      <c r="D41" s="13" t="s">
        <v>1397</v>
      </c>
    </row>
    <row r="42" spans="1:4" ht="30" x14ac:dyDescent="0.25">
      <c r="A42" s="65" t="s">
        <v>21</v>
      </c>
      <c r="B42" s="20" t="s">
        <v>1398</v>
      </c>
      <c r="C42" s="20" t="s">
        <v>1399</v>
      </c>
      <c r="D42" s="13" t="s">
        <v>1397</v>
      </c>
    </row>
    <row r="43" spans="1:4" ht="45" x14ac:dyDescent="0.25">
      <c r="A43" s="51" t="s">
        <v>22</v>
      </c>
      <c r="B43" s="20" t="s">
        <v>1400</v>
      </c>
      <c r="C43" s="20" t="s">
        <v>1401</v>
      </c>
      <c r="D43" s="13" t="s">
        <v>1355</v>
      </c>
    </row>
    <row r="44" spans="1:4" ht="45" x14ac:dyDescent="0.25">
      <c r="A44" s="22" t="s">
        <v>23</v>
      </c>
      <c r="B44" s="20" t="s">
        <v>1402</v>
      </c>
      <c r="C44" s="20" t="s">
        <v>1403</v>
      </c>
      <c r="D44" s="26" t="s">
        <v>1397</v>
      </c>
    </row>
    <row r="45" spans="1:4" ht="60" x14ac:dyDescent="0.25">
      <c r="A45" s="67" t="s">
        <v>24</v>
      </c>
      <c r="B45" s="66" t="s">
        <v>1404</v>
      </c>
      <c r="C45" s="20" t="s">
        <v>1405</v>
      </c>
      <c r="D45" s="26" t="s">
        <v>1355</v>
      </c>
    </row>
    <row r="46" spans="1:4" x14ac:dyDescent="0.25">
      <c r="A46" s="176" t="s">
        <v>25</v>
      </c>
      <c r="B46" s="189" t="s">
        <v>1406</v>
      </c>
      <c r="C46" s="192" t="s">
        <v>1407</v>
      </c>
      <c r="D46" s="25" t="s">
        <v>58</v>
      </c>
    </row>
    <row r="47" spans="1:4" ht="16.5" customHeight="1" x14ac:dyDescent="0.25">
      <c r="A47" s="176"/>
      <c r="B47" s="190"/>
      <c r="C47" s="193"/>
      <c r="D47" s="24" t="s">
        <v>463</v>
      </c>
    </row>
    <row r="48" spans="1:4" ht="16.5" customHeight="1" x14ac:dyDescent="0.25">
      <c r="A48" s="176"/>
      <c r="B48" s="190"/>
      <c r="C48" s="193"/>
      <c r="D48" s="24" t="s">
        <v>88</v>
      </c>
    </row>
    <row r="49" spans="1:10" ht="16.5" customHeight="1" x14ac:dyDescent="0.25">
      <c r="A49" s="176"/>
      <c r="B49" s="190"/>
      <c r="C49" s="193"/>
      <c r="D49" s="24" t="s">
        <v>114</v>
      </c>
    </row>
    <row r="50" spans="1:10" ht="16.5" customHeight="1" x14ac:dyDescent="0.25">
      <c r="A50" s="176"/>
      <c r="B50" s="190"/>
      <c r="C50" s="193"/>
      <c r="D50" s="24" t="s">
        <v>1408</v>
      </c>
    </row>
    <row r="51" spans="1:10" ht="16.5" customHeight="1" x14ac:dyDescent="0.25">
      <c r="A51" s="176"/>
      <c r="B51" s="190"/>
      <c r="C51" s="193"/>
      <c r="D51" s="24" t="s">
        <v>1409</v>
      </c>
    </row>
    <row r="52" spans="1:10" ht="16.5" customHeight="1" x14ac:dyDescent="0.25">
      <c r="A52" s="176"/>
      <c r="B52" s="190"/>
      <c r="C52" s="193"/>
      <c r="D52" s="24" t="s">
        <v>842</v>
      </c>
    </row>
    <row r="53" spans="1:10" ht="16.5" customHeight="1" x14ac:dyDescent="0.25">
      <c r="A53" s="176"/>
      <c r="B53" s="190"/>
      <c r="C53" s="193"/>
      <c r="D53" s="24" t="s">
        <v>1214</v>
      </c>
    </row>
    <row r="54" spans="1:10" ht="16.5" customHeight="1" x14ac:dyDescent="0.25">
      <c r="A54" s="176"/>
      <c r="B54" s="190"/>
      <c r="C54" s="193"/>
      <c r="D54" s="24" t="s">
        <v>1170</v>
      </c>
    </row>
    <row r="55" spans="1:10" ht="16.5" customHeight="1" x14ac:dyDescent="0.25">
      <c r="A55" s="177"/>
      <c r="B55" s="191"/>
      <c r="C55" s="194"/>
      <c r="D55" s="31" t="s">
        <v>1410</v>
      </c>
    </row>
    <row r="56" spans="1:10" ht="114" customHeight="1" x14ac:dyDescent="0.25">
      <c r="A56" s="67" t="s">
        <v>26</v>
      </c>
      <c r="B56" s="20" t="s">
        <v>1411</v>
      </c>
      <c r="C56" s="30" t="s">
        <v>1412</v>
      </c>
      <c r="D56" s="81" t="s">
        <v>1355</v>
      </c>
      <c r="H56" s="23"/>
    </row>
    <row r="57" spans="1:10" ht="45" customHeight="1" x14ac:dyDescent="0.25">
      <c r="A57" s="182" t="s">
        <v>1413</v>
      </c>
      <c r="B57" s="28" t="s">
        <v>1414</v>
      </c>
      <c r="C57" s="28" t="s">
        <v>1415</v>
      </c>
      <c r="D57" s="76" t="s">
        <v>1397</v>
      </c>
      <c r="E57" s="79" t="s">
        <v>27</v>
      </c>
      <c r="F57" s="55" t="s">
        <v>1416</v>
      </c>
      <c r="G57" s="114" t="s">
        <v>1417</v>
      </c>
      <c r="J57" s="23"/>
    </row>
    <row r="58" spans="1:10" ht="45" customHeight="1" x14ac:dyDescent="0.25">
      <c r="A58" s="183"/>
      <c r="B58" s="29" t="s">
        <v>1418</v>
      </c>
      <c r="C58" s="29" t="s">
        <v>1419</v>
      </c>
      <c r="D58" s="77" t="s">
        <v>1397</v>
      </c>
      <c r="E58" s="79" t="s">
        <v>28</v>
      </c>
      <c r="F58" s="55" t="s">
        <v>1420</v>
      </c>
      <c r="G58" s="114" t="s">
        <v>1421</v>
      </c>
      <c r="J58" s="23"/>
    </row>
    <row r="59" spans="1:10" ht="45" customHeight="1" x14ac:dyDescent="0.25">
      <c r="A59" s="183"/>
      <c r="B59" s="29" t="s">
        <v>1422</v>
      </c>
      <c r="C59" s="29" t="s">
        <v>1423</v>
      </c>
      <c r="D59" s="77" t="s">
        <v>1397</v>
      </c>
      <c r="E59" s="80" t="s">
        <v>1424</v>
      </c>
      <c r="F59" s="75" t="s">
        <v>1425</v>
      </c>
      <c r="G59" s="115" t="s">
        <v>1426</v>
      </c>
      <c r="J59" s="23"/>
    </row>
    <row r="60" spans="1:10" ht="45" customHeight="1" x14ac:dyDescent="0.25">
      <c r="A60" s="183"/>
      <c r="B60" s="29" t="s">
        <v>1427</v>
      </c>
      <c r="C60" s="29" t="s">
        <v>1428</v>
      </c>
      <c r="D60" s="77" t="s">
        <v>1397</v>
      </c>
      <c r="E60" s="79" t="s">
        <v>1429</v>
      </c>
      <c r="F60" s="55" t="s">
        <v>1430</v>
      </c>
      <c r="G60" s="114" t="s">
        <v>1431</v>
      </c>
      <c r="H60" s="23"/>
    </row>
    <row r="61" spans="1:10" ht="45" customHeight="1" x14ac:dyDescent="0.25">
      <c r="A61" s="183"/>
      <c r="B61" s="29" t="s">
        <v>1432</v>
      </c>
      <c r="C61" s="29" t="s">
        <v>1433</v>
      </c>
      <c r="D61" s="77" t="s">
        <v>1397</v>
      </c>
      <c r="E61" s="79" t="s">
        <v>31</v>
      </c>
      <c r="F61" s="55" t="s">
        <v>1434</v>
      </c>
      <c r="G61" s="114" t="s">
        <v>1435</v>
      </c>
      <c r="J61" s="23"/>
    </row>
    <row r="62" spans="1:10" ht="45" customHeight="1" x14ac:dyDescent="0.25">
      <c r="A62" s="184"/>
      <c r="B62" s="52" t="s">
        <v>1436</v>
      </c>
      <c r="C62" s="52" t="s">
        <v>1437</v>
      </c>
      <c r="D62" s="78" t="s">
        <v>1397</v>
      </c>
      <c r="E62" s="79" t="s">
        <v>32</v>
      </c>
      <c r="F62" s="114" t="s">
        <v>1438</v>
      </c>
      <c r="G62" s="114" t="s">
        <v>1439</v>
      </c>
      <c r="J62" s="23"/>
    </row>
    <row r="63" spans="1:10" ht="45" customHeight="1" x14ac:dyDescent="0.25">
      <c r="A63" s="87" t="s">
        <v>33</v>
      </c>
      <c r="B63" s="54" t="s">
        <v>1440</v>
      </c>
      <c r="C63" s="54" t="s">
        <v>1441</v>
      </c>
      <c r="D63" s="84" t="s">
        <v>1348</v>
      </c>
      <c r="E63" s="74"/>
      <c r="F63" s="74"/>
      <c r="G63" s="74"/>
      <c r="J63" s="23"/>
    </row>
    <row r="64" spans="1:10" ht="45" x14ac:dyDescent="0.25">
      <c r="A64" s="175" t="s">
        <v>34</v>
      </c>
      <c r="B64" s="204" t="s">
        <v>1442</v>
      </c>
      <c r="C64" s="205" t="s">
        <v>1443</v>
      </c>
      <c r="D64" s="56" t="s">
        <v>60</v>
      </c>
      <c r="E64" s="82" t="s">
        <v>453</v>
      </c>
      <c r="F64" s="159" t="s">
        <v>1444</v>
      </c>
      <c r="G64" s="159" t="s">
        <v>1445</v>
      </c>
      <c r="J64" s="23"/>
    </row>
    <row r="65" spans="1:10" ht="30" x14ac:dyDescent="0.25">
      <c r="A65" s="176"/>
      <c r="B65" s="204"/>
      <c r="C65" s="205"/>
      <c r="D65" s="57" t="s">
        <v>76</v>
      </c>
      <c r="E65" s="83" t="s">
        <v>76</v>
      </c>
      <c r="F65" s="160" t="s">
        <v>1446</v>
      </c>
      <c r="G65" s="160" t="s">
        <v>1447</v>
      </c>
      <c r="J65" s="23"/>
    </row>
    <row r="66" spans="1:10" ht="75" x14ac:dyDescent="0.25">
      <c r="A66" s="176"/>
      <c r="B66" s="204"/>
      <c r="C66" s="205"/>
      <c r="D66" s="127" t="s">
        <v>369</v>
      </c>
      <c r="E66" s="82" t="s">
        <v>1448</v>
      </c>
      <c r="F66" s="161" t="s">
        <v>1449</v>
      </c>
      <c r="G66" s="161" t="s">
        <v>1450</v>
      </c>
      <c r="J66" s="23"/>
    </row>
    <row r="67" spans="1:10" ht="120" x14ac:dyDescent="0.25">
      <c r="A67" s="177"/>
      <c r="B67" s="204"/>
      <c r="C67" s="205"/>
      <c r="D67" s="127" t="s">
        <v>887</v>
      </c>
      <c r="E67" s="82" t="s">
        <v>887</v>
      </c>
      <c r="F67" s="161" t="s">
        <v>1451</v>
      </c>
      <c r="G67" s="161" t="s">
        <v>1452</v>
      </c>
      <c r="J67" s="23"/>
    </row>
    <row r="68" spans="1:10" ht="45" x14ac:dyDescent="0.25">
      <c r="A68" s="126" t="s">
        <v>35</v>
      </c>
      <c r="B68" s="123" t="s">
        <v>1453</v>
      </c>
      <c r="C68" s="123" t="s">
        <v>1454</v>
      </c>
      <c r="D68" s="130" t="s">
        <v>1397</v>
      </c>
      <c r="E68" s="124"/>
      <c r="F68" s="74"/>
      <c r="G68" s="74"/>
      <c r="J68" s="23"/>
    </row>
    <row r="69" spans="1:10" ht="30" x14ac:dyDescent="0.25">
      <c r="A69" s="128" t="s">
        <v>36</v>
      </c>
      <c r="B69" s="125" t="s">
        <v>1455</v>
      </c>
      <c r="C69" s="125" t="s">
        <v>1456</v>
      </c>
      <c r="D69" s="129" t="s">
        <v>1355</v>
      </c>
      <c r="E69" s="124"/>
      <c r="F69" s="74"/>
      <c r="G69" s="74"/>
      <c r="J69" s="23"/>
    </row>
    <row r="70" spans="1:10" ht="90" x14ac:dyDescent="0.25">
      <c r="A70" s="63" t="s">
        <v>37</v>
      </c>
      <c r="B70" s="27" t="s">
        <v>1457</v>
      </c>
      <c r="C70" s="27" t="s">
        <v>1458</v>
      </c>
      <c r="D70" s="53" t="s">
        <v>1355</v>
      </c>
      <c r="J70" s="23"/>
    </row>
    <row r="71" spans="1:10" ht="30" x14ac:dyDescent="0.25">
      <c r="A71" s="21" t="s">
        <v>38</v>
      </c>
      <c r="B71" s="19" t="s">
        <v>1459</v>
      </c>
      <c r="C71" s="19" t="s">
        <v>1460</v>
      </c>
      <c r="D71" s="12" t="s">
        <v>1355</v>
      </c>
      <c r="J71" s="23"/>
    </row>
    <row r="72" spans="1:10" ht="30" x14ac:dyDescent="0.25">
      <c r="A72" s="65" t="s">
        <v>39</v>
      </c>
      <c r="B72" s="19" t="s">
        <v>1461</v>
      </c>
      <c r="C72" s="19" t="s">
        <v>1462</v>
      </c>
      <c r="D72" s="12" t="s">
        <v>1355</v>
      </c>
      <c r="J72" s="23"/>
    </row>
    <row r="73" spans="1:10" ht="31.5" customHeight="1" x14ac:dyDescent="0.25">
      <c r="A73" s="65" t="s">
        <v>1463</v>
      </c>
      <c r="B73" s="18" t="s">
        <v>1464</v>
      </c>
      <c r="C73" s="18" t="s">
        <v>1465</v>
      </c>
      <c r="D73" s="12" t="s">
        <v>1355</v>
      </c>
      <c r="J73" s="23"/>
    </row>
    <row r="74" spans="1:10" x14ac:dyDescent="0.25">
      <c r="A74" s="8"/>
      <c r="B74" s="9"/>
      <c r="C74" s="9"/>
      <c r="D74" s="8"/>
      <c r="J74" s="23"/>
    </row>
    <row r="75" spans="1:10" ht="15.75" customHeight="1" x14ac:dyDescent="0.25">
      <c r="A75" s="206" t="s">
        <v>1466</v>
      </c>
      <c r="B75" s="207"/>
      <c r="C75" s="9"/>
      <c r="D75" s="8"/>
      <c r="J75" s="23"/>
    </row>
    <row r="76" spans="1:10" ht="45" x14ac:dyDescent="0.25">
      <c r="A76" s="206" t="s">
        <v>1467</v>
      </c>
      <c r="B76" s="58" t="s">
        <v>75</v>
      </c>
      <c r="C76" s="9"/>
      <c r="D76" s="48"/>
      <c r="J76" s="23"/>
    </row>
    <row r="77" spans="1:10" x14ac:dyDescent="0.25">
      <c r="A77" s="208"/>
      <c r="B77" s="59" t="s">
        <v>1468</v>
      </c>
      <c r="C77" s="9"/>
      <c r="D77" s="48"/>
      <c r="J77" s="23"/>
    </row>
    <row r="78" spans="1:10" x14ac:dyDescent="0.25">
      <c r="A78" s="208"/>
      <c r="B78" s="59" t="s">
        <v>59</v>
      </c>
      <c r="C78" s="9"/>
      <c r="D78" s="48"/>
      <c r="J78" s="23"/>
    </row>
    <row r="79" spans="1:10" x14ac:dyDescent="0.25">
      <c r="A79" s="208"/>
      <c r="B79" s="59" t="s">
        <v>1469</v>
      </c>
      <c r="C79" s="9"/>
      <c r="D79" s="48"/>
      <c r="J79" s="23"/>
    </row>
    <row r="80" spans="1:10" ht="30" x14ac:dyDescent="0.25">
      <c r="A80" s="208"/>
      <c r="B80" s="59" t="s">
        <v>1035</v>
      </c>
      <c r="C80" s="9"/>
      <c r="D80" s="48"/>
      <c r="J80" s="23"/>
    </row>
    <row r="81" spans="1:10" ht="30" x14ac:dyDescent="0.25">
      <c r="A81" s="208"/>
      <c r="B81" s="59" t="s">
        <v>1470</v>
      </c>
      <c r="C81" s="9"/>
      <c r="D81" s="48"/>
      <c r="J81" s="23"/>
    </row>
    <row r="82" spans="1:10" x14ac:dyDescent="0.25">
      <c r="A82" s="208"/>
      <c r="B82" s="60" t="s">
        <v>1471</v>
      </c>
      <c r="C82" s="9"/>
      <c r="D82" s="48"/>
      <c r="J82" s="23"/>
    </row>
    <row r="83" spans="1:10" ht="45" x14ac:dyDescent="0.25">
      <c r="A83" s="208"/>
      <c r="B83" s="59" t="s">
        <v>1472</v>
      </c>
      <c r="C83" s="9"/>
      <c r="D83" s="48"/>
      <c r="J83" s="23"/>
    </row>
    <row r="84" spans="1:10" x14ac:dyDescent="0.25">
      <c r="A84" s="208"/>
      <c r="B84" s="59" t="s">
        <v>464</v>
      </c>
      <c r="C84" s="9"/>
      <c r="D84" s="48"/>
      <c r="J84" s="23"/>
    </row>
    <row r="85" spans="1:10" x14ac:dyDescent="0.25">
      <c r="A85" s="208"/>
      <c r="B85" s="59" t="s">
        <v>1473</v>
      </c>
      <c r="C85" s="9"/>
      <c r="D85" s="48"/>
      <c r="J85" s="23"/>
    </row>
    <row r="86" spans="1:10" x14ac:dyDescent="0.25">
      <c r="A86" s="208"/>
      <c r="B86" s="59" t="s">
        <v>1474</v>
      </c>
      <c r="C86" s="9"/>
      <c r="D86" s="48"/>
      <c r="J86" s="23"/>
    </row>
    <row r="87" spans="1:10" x14ac:dyDescent="0.25">
      <c r="A87" s="208"/>
      <c r="B87" s="59" t="s">
        <v>1475</v>
      </c>
      <c r="C87" s="9"/>
      <c r="D87" s="48"/>
      <c r="J87" s="23"/>
    </row>
    <row r="88" spans="1:10" x14ac:dyDescent="0.25">
      <c r="A88" s="208"/>
      <c r="B88" s="59" t="s">
        <v>1476</v>
      </c>
      <c r="C88" s="9"/>
      <c r="D88" s="48"/>
      <c r="J88" s="23"/>
    </row>
    <row r="89" spans="1:10" x14ac:dyDescent="0.25">
      <c r="A89" s="208"/>
      <c r="B89" s="59" t="s">
        <v>272</v>
      </c>
      <c r="C89" s="9"/>
      <c r="D89" s="48"/>
      <c r="J89" s="23"/>
    </row>
    <row r="90" spans="1:10" ht="30" x14ac:dyDescent="0.25">
      <c r="A90" s="208"/>
      <c r="B90" s="59" t="s">
        <v>1477</v>
      </c>
      <c r="C90" s="9"/>
      <c r="D90" s="48"/>
      <c r="J90" s="23"/>
    </row>
    <row r="91" spans="1:10" x14ac:dyDescent="0.25">
      <c r="A91" s="208"/>
      <c r="B91" s="59" t="s">
        <v>89</v>
      </c>
      <c r="C91" s="9"/>
      <c r="D91" s="48"/>
      <c r="J91" s="23"/>
    </row>
    <row r="92" spans="1:10" x14ac:dyDescent="0.25">
      <c r="A92" s="208"/>
      <c r="B92" s="59" t="s">
        <v>1478</v>
      </c>
      <c r="C92" s="9"/>
      <c r="D92" s="48"/>
      <c r="J92" s="23"/>
    </row>
    <row r="93" spans="1:10" x14ac:dyDescent="0.25">
      <c r="A93" s="208"/>
      <c r="B93" s="59" t="s">
        <v>1479</v>
      </c>
      <c r="C93" s="9"/>
      <c r="D93" s="48"/>
      <c r="J93" s="23"/>
    </row>
    <row r="94" spans="1:10" ht="30" x14ac:dyDescent="0.25">
      <c r="A94" s="208"/>
      <c r="B94" s="59" t="s">
        <v>606</v>
      </c>
      <c r="C94" s="9"/>
      <c r="D94" s="48"/>
      <c r="J94" s="23"/>
    </row>
    <row r="95" spans="1:10" ht="30" x14ac:dyDescent="0.25">
      <c r="A95" s="208"/>
      <c r="B95" s="59" t="s">
        <v>115</v>
      </c>
      <c r="C95" s="9"/>
      <c r="D95" s="48"/>
      <c r="J95" s="23"/>
    </row>
    <row r="96" spans="1:10" ht="30" x14ac:dyDescent="0.25">
      <c r="A96" s="208"/>
      <c r="B96" s="59" t="s">
        <v>1480</v>
      </c>
      <c r="C96" s="9"/>
      <c r="D96" s="48"/>
      <c r="J96" s="23"/>
    </row>
    <row r="97" spans="1:10" x14ac:dyDescent="0.25">
      <c r="A97" s="208"/>
      <c r="B97" s="59" t="s">
        <v>1481</v>
      </c>
      <c r="C97" s="9"/>
      <c r="D97" s="48"/>
      <c r="J97" s="23"/>
    </row>
    <row r="98" spans="1:10" ht="30" x14ac:dyDescent="0.25">
      <c r="A98" s="208"/>
      <c r="B98" s="59" t="s">
        <v>1482</v>
      </c>
      <c r="C98" s="9"/>
      <c r="D98" s="48"/>
      <c r="J98" s="23"/>
    </row>
    <row r="99" spans="1:10" x14ac:dyDescent="0.25">
      <c r="A99" s="208"/>
      <c r="B99" s="59" t="s">
        <v>1483</v>
      </c>
      <c r="C99" s="9"/>
      <c r="D99" s="48"/>
      <c r="J99" s="23"/>
    </row>
    <row r="100" spans="1:10" x14ac:dyDescent="0.25">
      <c r="A100" s="208"/>
      <c r="B100" s="59" t="s">
        <v>804</v>
      </c>
      <c r="C100" s="9"/>
      <c r="D100" s="48"/>
      <c r="J100" s="23"/>
    </row>
    <row r="101" spans="1:10" x14ac:dyDescent="0.25">
      <c r="A101" s="208"/>
      <c r="B101" s="59" t="s">
        <v>1484</v>
      </c>
      <c r="C101" s="9"/>
      <c r="D101" s="48"/>
      <c r="J101" s="23"/>
    </row>
    <row r="102" spans="1:10" x14ac:dyDescent="0.25">
      <c r="A102" s="208"/>
      <c r="B102" s="59" t="s">
        <v>1023</v>
      </c>
      <c r="C102" s="9"/>
      <c r="D102" s="48"/>
      <c r="J102" s="23"/>
    </row>
    <row r="103" spans="1:10" x14ac:dyDescent="0.25">
      <c r="A103" s="208"/>
      <c r="B103" s="59" t="s">
        <v>1485</v>
      </c>
      <c r="C103" s="9"/>
      <c r="D103" s="48"/>
      <c r="J103" s="23"/>
    </row>
    <row r="104" spans="1:10" x14ac:dyDescent="0.25">
      <c r="A104" s="208"/>
      <c r="B104" s="59" t="s">
        <v>1486</v>
      </c>
      <c r="C104" s="9"/>
      <c r="D104" s="48"/>
      <c r="J104" s="23"/>
    </row>
    <row r="105" spans="1:10" x14ac:dyDescent="0.25">
      <c r="A105" s="208"/>
      <c r="B105" s="59" t="s">
        <v>1487</v>
      </c>
      <c r="C105" s="9"/>
      <c r="D105" s="48"/>
      <c r="J105" s="23"/>
    </row>
    <row r="106" spans="1:10" x14ac:dyDescent="0.25">
      <c r="A106" s="208"/>
      <c r="B106" s="59" t="s">
        <v>1488</v>
      </c>
      <c r="C106" s="9"/>
      <c r="D106" s="48"/>
      <c r="J106" s="23"/>
    </row>
    <row r="107" spans="1:10" ht="30" x14ac:dyDescent="0.25">
      <c r="A107" s="208"/>
      <c r="B107" s="59" t="s">
        <v>1489</v>
      </c>
      <c r="C107" s="9"/>
      <c r="D107" s="48"/>
      <c r="J107" s="23"/>
    </row>
    <row r="108" spans="1:10" x14ac:dyDescent="0.25">
      <c r="A108" s="208"/>
      <c r="B108" s="59" t="s">
        <v>1490</v>
      </c>
      <c r="C108" s="9"/>
      <c r="D108" s="48"/>
      <c r="J108" s="23"/>
    </row>
    <row r="109" spans="1:10" ht="30" x14ac:dyDescent="0.25">
      <c r="A109" s="208"/>
      <c r="B109" s="59" t="s">
        <v>1491</v>
      </c>
      <c r="C109" s="9"/>
      <c r="D109" s="48"/>
      <c r="J109" s="23"/>
    </row>
    <row r="110" spans="1:10" x14ac:dyDescent="0.25">
      <c r="A110" s="208"/>
      <c r="B110" s="59" t="s">
        <v>1492</v>
      </c>
      <c r="C110" s="9"/>
      <c r="D110" s="48"/>
      <c r="J110" s="23"/>
    </row>
    <row r="111" spans="1:10" x14ac:dyDescent="0.25">
      <c r="A111" s="208"/>
      <c r="B111" s="59" t="s">
        <v>1493</v>
      </c>
      <c r="C111" s="9"/>
      <c r="D111" s="48"/>
      <c r="J111" s="23"/>
    </row>
    <row r="112" spans="1:10" x14ac:dyDescent="0.25">
      <c r="A112" s="208"/>
      <c r="B112" s="59" t="s">
        <v>1494</v>
      </c>
      <c r="C112" s="9"/>
      <c r="D112" s="48"/>
      <c r="J112" s="23"/>
    </row>
    <row r="113" spans="1:10" x14ac:dyDescent="0.25">
      <c r="A113" s="208"/>
      <c r="B113" s="59" t="s">
        <v>1495</v>
      </c>
      <c r="C113" s="9"/>
      <c r="D113" s="48"/>
      <c r="J113" s="23"/>
    </row>
    <row r="114" spans="1:10" ht="30" x14ac:dyDescent="0.25">
      <c r="A114" s="208"/>
      <c r="B114" s="59" t="s">
        <v>1496</v>
      </c>
      <c r="C114" s="9"/>
      <c r="D114" s="48"/>
      <c r="J114" s="23"/>
    </row>
    <row r="115" spans="1:10" ht="30" x14ac:dyDescent="0.25">
      <c r="A115" s="208"/>
      <c r="B115" s="59" t="s">
        <v>1497</v>
      </c>
      <c r="C115" s="9"/>
      <c r="D115" s="48"/>
      <c r="J115" s="23"/>
    </row>
    <row r="116" spans="1:10" ht="30" x14ac:dyDescent="0.25">
      <c r="A116" s="208"/>
      <c r="B116" s="59" t="s">
        <v>1498</v>
      </c>
      <c r="C116" s="9"/>
      <c r="D116" s="48"/>
      <c r="J116" s="23"/>
    </row>
    <row r="117" spans="1:10" x14ac:dyDescent="0.25">
      <c r="A117" s="208"/>
      <c r="B117" s="59" t="s">
        <v>1499</v>
      </c>
      <c r="C117" s="9"/>
      <c r="D117" s="48"/>
      <c r="J117" s="23"/>
    </row>
    <row r="118" spans="1:10" x14ac:dyDescent="0.25">
      <c r="A118" s="208"/>
      <c r="B118" s="59" t="s">
        <v>1500</v>
      </c>
      <c r="C118" s="9"/>
      <c r="D118" s="48"/>
      <c r="J118" s="23"/>
    </row>
    <row r="119" spans="1:10" x14ac:dyDescent="0.25">
      <c r="A119" s="208"/>
      <c r="B119" s="59" t="s">
        <v>843</v>
      </c>
      <c r="C119" s="9"/>
      <c r="D119" s="48"/>
      <c r="J119" s="23"/>
    </row>
    <row r="120" spans="1:10" x14ac:dyDescent="0.25">
      <c r="A120" s="208"/>
      <c r="B120" s="59" t="s">
        <v>1501</v>
      </c>
      <c r="C120" s="9"/>
      <c r="D120" s="48"/>
      <c r="J120" s="23"/>
    </row>
    <row r="121" spans="1:10" x14ac:dyDescent="0.25">
      <c r="A121" s="208"/>
      <c r="B121" s="59" t="s">
        <v>1502</v>
      </c>
      <c r="C121" s="9"/>
      <c r="D121" s="48"/>
      <c r="J121" s="23"/>
    </row>
    <row r="122" spans="1:10" ht="30" x14ac:dyDescent="0.25">
      <c r="A122" s="208"/>
      <c r="B122" s="59" t="s">
        <v>1503</v>
      </c>
      <c r="C122" s="9"/>
      <c r="D122" s="48"/>
      <c r="J122" s="23"/>
    </row>
    <row r="123" spans="1:10" x14ac:dyDescent="0.25">
      <c r="A123" s="208"/>
      <c r="B123" s="59" t="s">
        <v>1215</v>
      </c>
      <c r="C123" s="9"/>
      <c r="D123" s="48"/>
      <c r="J123" s="23"/>
    </row>
    <row r="124" spans="1:10" ht="30" x14ac:dyDescent="0.25">
      <c r="A124" s="208"/>
      <c r="B124" s="59" t="s">
        <v>1504</v>
      </c>
      <c r="C124" s="9"/>
      <c r="D124" s="48"/>
      <c r="J124" s="23"/>
    </row>
    <row r="125" spans="1:10" ht="30" x14ac:dyDescent="0.25">
      <c r="A125" s="208"/>
      <c r="B125" s="59" t="s">
        <v>1505</v>
      </c>
      <c r="C125" s="9"/>
      <c r="D125" s="48"/>
      <c r="J125" s="23"/>
    </row>
    <row r="126" spans="1:10" ht="30" x14ac:dyDescent="0.25">
      <c r="A126" s="208"/>
      <c r="B126" s="59" t="s">
        <v>1506</v>
      </c>
      <c r="C126" s="9"/>
      <c r="D126" s="48"/>
      <c r="J126" s="23"/>
    </row>
    <row r="127" spans="1:10" ht="30" x14ac:dyDescent="0.25">
      <c r="A127" s="208"/>
      <c r="B127" s="59" t="s">
        <v>1507</v>
      </c>
      <c r="C127" s="9"/>
      <c r="D127" s="48"/>
    </row>
    <row r="128" spans="1:10" ht="30" x14ac:dyDescent="0.25">
      <c r="A128" s="208"/>
      <c r="B128" s="59" t="s">
        <v>1508</v>
      </c>
      <c r="C128" s="9"/>
      <c r="D128" s="48"/>
    </row>
    <row r="129" spans="1:4" x14ac:dyDescent="0.25">
      <c r="A129" s="208"/>
      <c r="B129" s="59" t="s">
        <v>1171</v>
      </c>
      <c r="C129" s="9"/>
      <c r="D129" s="48"/>
    </row>
    <row r="130" spans="1:4" ht="30" x14ac:dyDescent="0.25">
      <c r="A130" s="208"/>
      <c r="B130" s="59" t="s">
        <v>1509</v>
      </c>
      <c r="C130" s="9"/>
      <c r="D130" s="48"/>
    </row>
    <row r="131" spans="1:4" x14ac:dyDescent="0.25">
      <c r="A131" s="208"/>
      <c r="B131" s="59" t="s">
        <v>1510</v>
      </c>
      <c r="C131" s="9"/>
      <c r="D131" s="48"/>
    </row>
    <row r="132" spans="1:4" ht="30" x14ac:dyDescent="0.25">
      <c r="A132" s="208"/>
      <c r="B132" s="60" t="s">
        <v>1511</v>
      </c>
      <c r="C132" s="9"/>
      <c r="D132" s="48"/>
    </row>
    <row r="133" spans="1:4" ht="30" x14ac:dyDescent="0.25">
      <c r="A133" s="208"/>
      <c r="B133" s="60" t="s">
        <v>1512</v>
      </c>
      <c r="C133" s="9"/>
      <c r="D133" s="48"/>
    </row>
    <row r="134" spans="1:4" x14ac:dyDescent="0.25">
      <c r="A134" s="208"/>
      <c r="B134" s="60" t="s">
        <v>1513</v>
      </c>
      <c r="C134" s="9"/>
      <c r="D134" s="48"/>
    </row>
    <row r="135" spans="1:4" x14ac:dyDescent="0.25">
      <c r="A135" s="208"/>
      <c r="B135" s="60" t="s">
        <v>1514</v>
      </c>
      <c r="C135" s="9"/>
      <c r="D135" s="48"/>
    </row>
    <row r="136" spans="1:4" x14ac:dyDescent="0.25">
      <c r="A136" s="208"/>
      <c r="B136" s="60" t="s">
        <v>1515</v>
      </c>
      <c r="C136" s="9"/>
      <c r="D136" s="48"/>
    </row>
    <row r="137" spans="1:4" x14ac:dyDescent="0.25">
      <c r="A137" s="208"/>
      <c r="B137" s="60" t="s">
        <v>1516</v>
      </c>
      <c r="C137" s="9"/>
      <c r="D137" s="48"/>
    </row>
    <row r="138" spans="1:4" x14ac:dyDescent="0.25">
      <c r="A138" s="208"/>
      <c r="B138" s="60" t="s">
        <v>1517</v>
      </c>
      <c r="C138" s="9"/>
      <c r="D138" s="48"/>
    </row>
    <row r="139" spans="1:4" x14ac:dyDescent="0.25">
      <c r="A139" s="208"/>
      <c r="B139" s="60" t="s">
        <v>1518</v>
      </c>
      <c r="C139" s="9"/>
      <c r="D139" s="48"/>
    </row>
    <row r="140" spans="1:4" x14ac:dyDescent="0.25">
      <c r="A140" s="208"/>
      <c r="B140" s="60" t="s">
        <v>1519</v>
      </c>
      <c r="C140" s="9"/>
      <c r="D140" s="48"/>
    </row>
    <row r="141" spans="1:4" x14ac:dyDescent="0.25">
      <c r="A141" s="208"/>
      <c r="B141" s="60" t="s">
        <v>1520</v>
      </c>
      <c r="C141" s="9"/>
      <c r="D141" s="48"/>
    </row>
    <row r="142" spans="1:4" x14ac:dyDescent="0.25">
      <c r="A142" s="208"/>
      <c r="B142" s="60" t="s">
        <v>1521</v>
      </c>
      <c r="C142" s="9"/>
      <c r="D142" s="48"/>
    </row>
    <row r="143" spans="1:4" x14ac:dyDescent="0.25">
      <c r="A143" s="208"/>
      <c r="B143" s="60" t="s">
        <v>1522</v>
      </c>
      <c r="C143" s="9"/>
      <c r="D143" s="48"/>
    </row>
    <row r="144" spans="1:4" x14ac:dyDescent="0.25">
      <c r="A144" s="209"/>
      <c r="B144" s="61" t="s">
        <v>1523</v>
      </c>
      <c r="C144" s="9"/>
      <c r="D144" s="48"/>
    </row>
    <row r="145" spans="1:2" x14ac:dyDescent="0.25">
      <c r="B145" s="7"/>
    </row>
    <row r="146" spans="1:2" x14ac:dyDescent="0.25">
      <c r="A146" s="199" t="s">
        <v>1524</v>
      </c>
      <c r="B146" s="200"/>
    </row>
    <row r="147" spans="1:2" x14ac:dyDescent="0.25">
      <c r="A147" s="201" t="s">
        <v>1525</v>
      </c>
      <c r="B147" s="105" t="s">
        <v>1351</v>
      </c>
    </row>
    <row r="148" spans="1:2" x14ac:dyDescent="0.25">
      <c r="A148" s="202"/>
      <c r="B148" s="105" t="s">
        <v>1526</v>
      </c>
    </row>
    <row r="149" spans="1:2" x14ac:dyDescent="0.25">
      <c r="A149" s="202"/>
      <c r="B149" s="106" t="s">
        <v>1527</v>
      </c>
    </row>
    <row r="150" spans="1:2" x14ac:dyDescent="0.25">
      <c r="A150" s="202"/>
      <c r="B150" s="106" t="s">
        <v>1528</v>
      </c>
    </row>
    <row r="151" spans="1:2" x14ac:dyDescent="0.25">
      <c r="A151" s="202"/>
      <c r="B151" s="106" t="s">
        <v>1529</v>
      </c>
    </row>
    <row r="152" spans="1:2" x14ac:dyDescent="0.25">
      <c r="A152" s="202"/>
      <c r="B152" s="106" t="s">
        <v>1530</v>
      </c>
    </row>
    <row r="153" spans="1:2" x14ac:dyDescent="0.25">
      <c r="A153" s="202"/>
      <c r="B153" s="106" t="s">
        <v>1531</v>
      </c>
    </row>
    <row r="154" spans="1:2" x14ac:dyDescent="0.25">
      <c r="A154" s="202"/>
      <c r="B154" s="106" t="s">
        <v>406</v>
      </c>
    </row>
    <row r="155" spans="1:2" x14ac:dyDescent="0.25">
      <c r="A155" s="202"/>
      <c r="B155" s="106" t="s">
        <v>1105</v>
      </c>
    </row>
    <row r="156" spans="1:2" x14ac:dyDescent="0.25">
      <c r="A156" s="202"/>
      <c r="B156" s="106" t="s">
        <v>1532</v>
      </c>
    </row>
    <row r="157" spans="1:2" x14ac:dyDescent="0.25">
      <c r="A157" s="202"/>
      <c r="B157" s="106" t="s">
        <v>44</v>
      </c>
    </row>
    <row r="158" spans="1:2" x14ac:dyDescent="0.25">
      <c r="A158" s="202"/>
      <c r="B158" s="106" t="s">
        <v>1533</v>
      </c>
    </row>
    <row r="159" spans="1:2" x14ac:dyDescent="0.25">
      <c r="A159" s="202"/>
      <c r="B159" s="106" t="s">
        <v>570</v>
      </c>
    </row>
    <row r="160" spans="1:2" x14ac:dyDescent="0.25">
      <c r="A160" s="202"/>
      <c r="B160" s="106" t="s">
        <v>1534</v>
      </c>
    </row>
    <row r="161" spans="1:3" x14ac:dyDescent="0.25">
      <c r="A161" s="202"/>
      <c r="B161" s="106" t="s">
        <v>1003</v>
      </c>
    </row>
    <row r="162" spans="1:3" x14ac:dyDescent="0.25">
      <c r="A162" s="202"/>
      <c r="B162" s="106" t="s">
        <v>796</v>
      </c>
    </row>
    <row r="163" spans="1:3" x14ac:dyDescent="0.25">
      <c r="A163" s="202"/>
      <c r="B163" s="106" t="s">
        <v>833</v>
      </c>
    </row>
    <row r="164" spans="1:3" x14ac:dyDescent="0.25">
      <c r="A164" s="202"/>
      <c r="B164" s="106" t="s">
        <v>644</v>
      </c>
    </row>
    <row r="165" spans="1:3" x14ac:dyDescent="0.25">
      <c r="A165" s="202"/>
      <c r="B165" s="106" t="s">
        <v>966</v>
      </c>
    </row>
    <row r="166" spans="1:3" x14ac:dyDescent="0.25">
      <c r="A166" s="202"/>
      <c r="B166" s="106" t="s">
        <v>667</v>
      </c>
    </row>
    <row r="167" spans="1:3" x14ac:dyDescent="0.25">
      <c r="A167" s="202"/>
      <c r="B167" s="106" t="s">
        <v>1535</v>
      </c>
    </row>
    <row r="168" spans="1:3" x14ac:dyDescent="0.25">
      <c r="A168" s="202"/>
      <c r="B168" s="106" t="s">
        <v>780</v>
      </c>
    </row>
    <row r="169" spans="1:3" x14ac:dyDescent="0.25">
      <c r="A169" s="202"/>
      <c r="B169" s="106" t="s">
        <v>247</v>
      </c>
    </row>
    <row r="170" spans="1:3" x14ac:dyDescent="0.25">
      <c r="A170" s="202"/>
      <c r="B170" s="106" t="s">
        <v>1536</v>
      </c>
    </row>
    <row r="171" spans="1:3" x14ac:dyDescent="0.25">
      <c r="A171" s="202"/>
      <c r="B171" s="106" t="s">
        <v>1537</v>
      </c>
    </row>
    <row r="172" spans="1:3" x14ac:dyDescent="0.25">
      <c r="A172" s="203"/>
      <c r="B172" s="107" t="s">
        <v>1538</v>
      </c>
    </row>
    <row r="173" spans="1:3" x14ac:dyDescent="0.25">
      <c r="A173" s="145" t="s">
        <v>1539</v>
      </c>
    </row>
    <row r="174" spans="1:3" x14ac:dyDescent="0.25">
      <c r="A174" s="172" t="s">
        <v>1540</v>
      </c>
      <c r="B174" s="173"/>
      <c r="C174" s="174"/>
    </row>
    <row r="175" spans="1:3" ht="30" x14ac:dyDescent="0.25">
      <c r="A175" s="152" t="s">
        <v>1541</v>
      </c>
      <c r="B175" s="116" t="s">
        <v>1542</v>
      </c>
      <c r="C175" s="117" t="s">
        <v>1543</v>
      </c>
    </row>
    <row r="176" spans="1:3" ht="60" x14ac:dyDescent="0.25">
      <c r="A176" s="153" t="s">
        <v>1544</v>
      </c>
      <c r="B176" s="114" t="s">
        <v>1545</v>
      </c>
      <c r="C176" s="118" t="s">
        <v>1546</v>
      </c>
    </row>
    <row r="177" spans="1:3" ht="45" x14ac:dyDescent="0.25">
      <c r="A177" s="153" t="s">
        <v>1547</v>
      </c>
      <c r="B177" s="114" t="s">
        <v>1548</v>
      </c>
      <c r="C177" s="118" t="s">
        <v>1549</v>
      </c>
    </row>
    <row r="178" spans="1:3" ht="30" x14ac:dyDescent="0.25">
      <c r="A178" s="153" t="s">
        <v>1550</v>
      </c>
      <c r="B178" s="114" t="s">
        <v>1551</v>
      </c>
      <c r="C178" s="118" t="s">
        <v>1552</v>
      </c>
    </row>
    <row r="179" spans="1:3" ht="45" x14ac:dyDescent="0.25">
      <c r="A179" s="153" t="s">
        <v>1553</v>
      </c>
      <c r="B179" s="114" t="s">
        <v>1554</v>
      </c>
      <c r="C179" s="118" t="s">
        <v>1555</v>
      </c>
    </row>
    <row r="180" spans="1:3" ht="45" x14ac:dyDescent="0.25">
      <c r="A180" s="154" t="s">
        <v>1556</v>
      </c>
      <c r="B180" s="119" t="s">
        <v>1557</v>
      </c>
      <c r="C180" s="120" t="s">
        <v>1558</v>
      </c>
    </row>
  </sheetData>
  <sortState xmlns:xlrd2="http://schemas.microsoft.com/office/spreadsheetml/2017/richdata2" ref="F22:F30">
    <sortCondition ref="F22:F30"/>
  </sortState>
  <mergeCells count="25">
    <mergeCell ref="A1:D1"/>
    <mergeCell ref="B12:B14"/>
    <mergeCell ref="A12:A14"/>
    <mergeCell ref="B17:B20"/>
    <mergeCell ref="A17:A20"/>
    <mergeCell ref="C12:C14"/>
    <mergeCell ref="C17:C20"/>
    <mergeCell ref="A4:A9"/>
    <mergeCell ref="B4:B9"/>
    <mergeCell ref="C4:C9"/>
    <mergeCell ref="A174:C174"/>
    <mergeCell ref="A64:A67"/>
    <mergeCell ref="B22:B30"/>
    <mergeCell ref="A57:A62"/>
    <mergeCell ref="C22:C30"/>
    <mergeCell ref="A46:A55"/>
    <mergeCell ref="B46:B55"/>
    <mergeCell ref="C46:C55"/>
    <mergeCell ref="A22:A30"/>
    <mergeCell ref="A146:B146"/>
    <mergeCell ref="A147:A172"/>
    <mergeCell ref="B64:B67"/>
    <mergeCell ref="C64:C67"/>
    <mergeCell ref="A75:B75"/>
    <mergeCell ref="A76:A14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AAC3-8E03-4096-A829-9002D9F22E05}">
  <sheetPr>
    <tabColor rgb="FF002060"/>
  </sheetPr>
  <dimension ref="A1:E2"/>
  <sheetViews>
    <sheetView workbookViewId="0">
      <selection activeCell="C9" sqref="C9"/>
    </sheetView>
  </sheetViews>
  <sheetFormatPr baseColWidth="10" defaultColWidth="11" defaultRowHeight="15.75" x14ac:dyDescent="0.25"/>
  <cols>
    <col min="2" max="2" width="61.125" customWidth="1"/>
    <col min="3" max="3" width="54.875" customWidth="1"/>
    <col min="4" max="4" width="17.875" customWidth="1"/>
    <col min="5" max="5" width="100.625" customWidth="1"/>
  </cols>
  <sheetData>
    <row r="1" spans="1:5" ht="47.25" x14ac:dyDescent="0.25">
      <c r="A1" s="6" t="s">
        <v>14</v>
      </c>
      <c r="B1" s="108" t="s">
        <v>1559</v>
      </c>
      <c r="C1" s="2" t="s">
        <v>1560</v>
      </c>
      <c r="D1" s="3" t="s">
        <v>1561</v>
      </c>
      <c r="E1" s="4" t="s">
        <v>1562</v>
      </c>
    </row>
    <row r="2" spans="1:5" ht="63" x14ac:dyDescent="0.25">
      <c r="A2" s="150" t="s">
        <v>1563</v>
      </c>
      <c r="B2" s="149" t="s">
        <v>1564</v>
      </c>
      <c r="C2" s="151" t="s">
        <v>1738</v>
      </c>
      <c r="D2" s="5">
        <v>45989</v>
      </c>
      <c r="E2" s="1" t="s">
        <v>1739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50C8-33A3-4C59-A91E-F6BA58E8B144}">
  <dimension ref="A1:AW17"/>
  <sheetViews>
    <sheetView topLeftCell="D1" workbookViewId="0">
      <selection activeCell="D1" sqref="D1"/>
    </sheetView>
  </sheetViews>
  <sheetFormatPr baseColWidth="10" defaultColWidth="9" defaultRowHeight="15.75" x14ac:dyDescent="0.25"/>
  <cols>
    <col min="1" max="1" width="9" hidden="1" customWidth="1"/>
    <col min="2" max="2" width="28.125" hidden="1" customWidth="1"/>
    <col min="3" max="3" width="26" hidden="1" customWidth="1"/>
    <col min="4" max="4" width="23.75" customWidth="1"/>
    <col min="5" max="5" width="18.625" customWidth="1"/>
    <col min="6" max="6" width="23" customWidth="1"/>
    <col min="7" max="7" width="18.125" customWidth="1"/>
    <col min="8" max="8" width="19.875" customWidth="1"/>
    <col min="9" max="9" width="20.375" customWidth="1"/>
    <col min="10" max="10" width="24.125" customWidth="1"/>
    <col min="11" max="11" width="18" customWidth="1"/>
    <col min="12" max="12" width="21.125" customWidth="1"/>
    <col min="13" max="13" width="20.75" customWidth="1"/>
    <col min="14" max="14" width="13.5" customWidth="1"/>
    <col min="15" max="15" width="26.875" customWidth="1"/>
    <col min="16" max="16" width="39.5" customWidth="1"/>
    <col min="17" max="17" width="45.125" customWidth="1"/>
    <col min="18" max="18" width="52.5" style="155" customWidth="1"/>
    <col min="19" max="19" width="200.625" customWidth="1"/>
    <col min="20" max="21" width="29.625" customWidth="1"/>
    <col min="22" max="23" width="177.25" customWidth="1"/>
    <col min="24" max="24" width="26.625" customWidth="1"/>
    <col min="25" max="25" width="25.375" customWidth="1"/>
    <col min="26" max="26" width="28.625" customWidth="1"/>
    <col min="27" max="27" width="27.125" customWidth="1"/>
    <col min="28" max="33" width="20.625" customWidth="1"/>
    <col min="34" max="34" width="10.5" bestFit="1" customWidth="1"/>
    <col min="35" max="35" width="32.75" bestFit="1" customWidth="1"/>
    <col min="36" max="37" width="32.75" customWidth="1"/>
    <col min="38" max="38" width="94.375" customWidth="1"/>
    <col min="39" max="39" width="26.125" bestFit="1" customWidth="1"/>
    <col min="40" max="40" width="29.375" bestFit="1" customWidth="1"/>
    <col min="41" max="41" width="78.75" bestFit="1" customWidth="1"/>
  </cols>
  <sheetData>
    <row r="1" spans="1:49" ht="135" x14ac:dyDescent="0.25">
      <c r="A1" s="50" t="s">
        <v>0</v>
      </c>
      <c r="B1" s="50" t="s">
        <v>1</v>
      </c>
      <c r="C1" s="50" t="s">
        <v>1565</v>
      </c>
      <c r="D1" s="62" t="s">
        <v>1566</v>
      </c>
      <c r="E1" s="62" t="s">
        <v>4</v>
      </c>
      <c r="F1" s="50" t="s">
        <v>1567</v>
      </c>
      <c r="G1" s="62" t="s">
        <v>1568</v>
      </c>
      <c r="H1" s="62" t="s">
        <v>1569</v>
      </c>
      <c r="I1" s="62" t="s">
        <v>9</v>
      </c>
      <c r="J1" s="62" t="s">
        <v>1570</v>
      </c>
      <c r="K1" s="50" t="s">
        <v>1571</v>
      </c>
      <c r="L1" s="50" t="s">
        <v>1572</v>
      </c>
      <c r="M1" s="50" t="s">
        <v>1573</v>
      </c>
      <c r="N1" s="50" t="s">
        <v>14</v>
      </c>
      <c r="O1" s="62" t="s">
        <v>15</v>
      </c>
      <c r="P1" s="50" t="s">
        <v>16</v>
      </c>
      <c r="Q1" s="50" t="s">
        <v>17</v>
      </c>
      <c r="R1" s="62" t="s">
        <v>8</v>
      </c>
      <c r="S1" s="62" t="s">
        <v>8</v>
      </c>
      <c r="T1" s="62" t="s">
        <v>1390</v>
      </c>
      <c r="U1" s="62"/>
      <c r="V1" s="51" t="s">
        <v>1574</v>
      </c>
      <c r="W1" s="51" t="s">
        <v>22</v>
      </c>
      <c r="X1" s="51" t="s">
        <v>1575</v>
      </c>
      <c r="Y1" s="50" t="s">
        <v>1576</v>
      </c>
      <c r="Z1" s="62" t="s">
        <v>1577</v>
      </c>
      <c r="AA1" s="72" t="s">
        <v>1578</v>
      </c>
      <c r="AB1" s="50" t="s">
        <v>27</v>
      </c>
      <c r="AC1" s="50" t="s">
        <v>28</v>
      </c>
      <c r="AD1" s="50" t="s">
        <v>29</v>
      </c>
      <c r="AE1" s="50" t="s">
        <v>30</v>
      </c>
      <c r="AF1" s="50" t="s">
        <v>31</v>
      </c>
      <c r="AG1" s="85" t="s">
        <v>32</v>
      </c>
      <c r="AH1" s="51" t="s">
        <v>1579</v>
      </c>
      <c r="AI1" s="72" t="s">
        <v>34</v>
      </c>
      <c r="AJ1" s="133" t="s">
        <v>35</v>
      </c>
      <c r="AK1" s="133" t="s">
        <v>36</v>
      </c>
      <c r="AL1" s="86" t="s">
        <v>37</v>
      </c>
      <c r="AM1" s="50" t="s">
        <v>38</v>
      </c>
      <c r="AN1" s="62" t="s">
        <v>39</v>
      </c>
      <c r="AO1" s="62" t="s">
        <v>40</v>
      </c>
    </row>
    <row r="2" spans="1:49" ht="173.25" x14ac:dyDescent="0.25">
      <c r="A2" s="113"/>
      <c r="B2" s="113" t="s">
        <v>1580</v>
      </c>
      <c r="C2" s="113" t="s">
        <v>1580</v>
      </c>
      <c r="D2" s="35" t="s">
        <v>1580</v>
      </c>
      <c r="E2" s="35" t="s">
        <v>646</v>
      </c>
      <c r="F2" s="35" t="s">
        <v>61</v>
      </c>
      <c r="G2" s="35" t="s">
        <v>1581</v>
      </c>
      <c r="H2" s="35" t="s">
        <v>1366</v>
      </c>
      <c r="I2" s="35" t="s">
        <v>1582</v>
      </c>
      <c r="J2" s="35">
        <v>2024</v>
      </c>
      <c r="K2" s="44">
        <v>45848</v>
      </c>
      <c r="L2" s="44">
        <v>45628</v>
      </c>
      <c r="M2" s="44">
        <v>45628</v>
      </c>
      <c r="N2" s="35">
        <v>1</v>
      </c>
      <c r="O2" s="45" t="s">
        <v>1583</v>
      </c>
      <c r="P2" s="35" t="s">
        <v>1584</v>
      </c>
      <c r="Q2" s="45" t="s">
        <v>1583</v>
      </c>
      <c r="R2" s="41"/>
      <c r="S2" s="45"/>
      <c r="T2" s="35" t="s">
        <v>1585</v>
      </c>
      <c r="U2" s="35"/>
      <c r="V2" s="35"/>
      <c r="W2" s="35"/>
      <c r="X2" s="35">
        <v>0</v>
      </c>
      <c r="Y2" s="35" t="s">
        <v>61</v>
      </c>
      <c r="Z2" s="39" t="s">
        <v>58</v>
      </c>
      <c r="AA2" s="39" t="s">
        <v>75</v>
      </c>
      <c r="AB2" s="35">
        <v>1</v>
      </c>
      <c r="AC2" s="35">
        <v>0</v>
      </c>
      <c r="AD2" s="35">
        <v>1</v>
      </c>
      <c r="AE2" s="35">
        <v>1</v>
      </c>
      <c r="AF2" s="35">
        <v>1</v>
      </c>
      <c r="AG2" s="36">
        <v>0</v>
      </c>
      <c r="AH2" s="36">
        <f>SUM(Tabla1[[#This Row],[Planning, Research, and Design Stage (Fase de Conceptualización, Investigación Y Diseño)]:[End-of-use, Disassembly, and Termination Stage (Fase de Fin De Utilización, Desmontaje Y Terminación)]])</f>
        <v>5</v>
      </c>
      <c r="AI2" s="36" t="s">
        <v>453</v>
      </c>
      <c r="AJ2" s="36"/>
      <c r="AK2" s="36"/>
      <c r="AL2" s="46" t="s">
        <v>1586</v>
      </c>
      <c r="AM2" s="35" t="s">
        <v>63</v>
      </c>
      <c r="AN2" s="88" t="s">
        <v>1587</v>
      </c>
      <c r="AO2" s="88" t="s">
        <v>1588</v>
      </c>
    </row>
    <row r="3" spans="1:49" ht="236.25" x14ac:dyDescent="0.25">
      <c r="A3" s="39"/>
      <c r="B3" s="39"/>
      <c r="C3" s="39"/>
      <c r="D3" s="39" t="s">
        <v>407</v>
      </c>
      <c r="E3" s="39" t="s">
        <v>106</v>
      </c>
      <c r="F3" s="39" t="s">
        <v>61</v>
      </c>
      <c r="G3" s="39" t="s">
        <v>408</v>
      </c>
      <c r="H3" s="39" t="s">
        <v>49</v>
      </c>
      <c r="I3" s="39" t="s">
        <v>1372</v>
      </c>
      <c r="J3" s="68">
        <f>YEAR(Tabla1[[#This Row],[Date of Registration or Last Update of this Item (Fecha de Registro o Última Actualización de esta Entrada)]])</f>
        <v>2025</v>
      </c>
      <c r="K3" s="40">
        <v>45848</v>
      </c>
      <c r="L3" s="40">
        <v>44531</v>
      </c>
      <c r="M3" s="40">
        <v>44531</v>
      </c>
      <c r="N3" s="39" t="s">
        <v>1589</v>
      </c>
      <c r="O3" s="39" t="s">
        <v>1590</v>
      </c>
      <c r="P3" s="39" t="s">
        <v>1591</v>
      </c>
      <c r="Q3" s="39" t="s">
        <v>1590</v>
      </c>
      <c r="R3" s="41"/>
      <c r="S3" s="41"/>
      <c r="T3" s="39" t="s">
        <v>1592</v>
      </c>
      <c r="U3" s="39"/>
      <c r="V3" s="39"/>
      <c r="W3" s="39"/>
      <c r="X3" s="39">
        <v>0</v>
      </c>
      <c r="Y3" s="39" t="s">
        <v>61</v>
      </c>
      <c r="Z3" s="39" t="s">
        <v>58</v>
      </c>
      <c r="AA3" s="39" t="s">
        <v>75</v>
      </c>
      <c r="AB3" s="33">
        <v>1</v>
      </c>
      <c r="AC3" s="33">
        <v>0</v>
      </c>
      <c r="AD3" s="33">
        <v>1</v>
      </c>
      <c r="AE3" s="33">
        <v>1</v>
      </c>
      <c r="AF3" s="33">
        <v>1</v>
      </c>
      <c r="AG3" s="33">
        <v>0</v>
      </c>
      <c r="AH3" s="33">
        <f>SUM(Tabla1[[#This Row],[Planning, Research, and Design Stage (Fase de Conceptualización, Investigación Y Diseño)]:[End-of-use, Disassembly, and Termination Stage (Fase de Fin De Utilización, Desmontaje Y Terminación)]])</f>
        <v>4</v>
      </c>
      <c r="AI3" s="33" t="s">
        <v>1593</v>
      </c>
      <c r="AJ3" s="33"/>
      <c r="AK3" s="33"/>
      <c r="AL3" s="42" t="s">
        <v>1594</v>
      </c>
      <c r="AM3" s="39" t="s">
        <v>63</v>
      </c>
      <c r="AN3" s="90" t="s">
        <v>500</v>
      </c>
      <c r="AO3" s="39"/>
    </row>
    <row r="4" spans="1:49" ht="189" x14ac:dyDescent="0.25">
      <c r="A4" s="39"/>
      <c r="B4" s="93"/>
      <c r="C4" s="93"/>
      <c r="D4" s="39" t="s">
        <v>407</v>
      </c>
      <c r="E4" s="39" t="s">
        <v>106</v>
      </c>
      <c r="F4" s="39" t="s">
        <v>61</v>
      </c>
      <c r="G4" s="39" t="s">
        <v>471</v>
      </c>
      <c r="H4" s="39" t="s">
        <v>81</v>
      </c>
      <c r="I4" s="39" t="s">
        <v>1372</v>
      </c>
      <c r="J4" s="39">
        <f>YEAR(Tabla1[[#This Row],[Date of Registration or Last Update of this Item (Fecha de Registro o Última Actualización de esta Entrada)]])</f>
        <v>2025</v>
      </c>
      <c r="K4" s="44">
        <v>45849</v>
      </c>
      <c r="L4" s="44">
        <v>45280</v>
      </c>
      <c r="M4" s="40">
        <v>45419</v>
      </c>
      <c r="N4" s="39" t="s">
        <v>1595</v>
      </c>
      <c r="O4" s="39" t="s">
        <v>1596</v>
      </c>
      <c r="P4" s="39" t="s">
        <v>1597</v>
      </c>
      <c r="Q4" s="39" t="s">
        <v>1596</v>
      </c>
      <c r="R4" s="41"/>
      <c r="S4" s="41"/>
      <c r="T4" s="39" t="s">
        <v>1598</v>
      </c>
      <c r="U4" s="39"/>
      <c r="V4" s="39"/>
      <c r="W4" s="39"/>
      <c r="X4" s="39">
        <v>0</v>
      </c>
      <c r="Y4" s="39" t="s">
        <v>61</v>
      </c>
      <c r="Z4" s="39" t="s">
        <v>88</v>
      </c>
      <c r="AA4" s="39" t="s">
        <v>89</v>
      </c>
      <c r="AB4" s="33">
        <v>0</v>
      </c>
      <c r="AC4" s="33">
        <v>0</v>
      </c>
      <c r="AD4" s="33">
        <v>0</v>
      </c>
      <c r="AE4" s="33">
        <v>1</v>
      </c>
      <c r="AF4" s="33">
        <v>1</v>
      </c>
      <c r="AG4" s="33">
        <v>0</v>
      </c>
      <c r="AH4" s="36">
        <f>SUM(Tabla1[[#This Row],[Planning, Research, and Design Stage (Fase de Conceptualización, Investigación Y Diseño)]:[End-of-use, Disassembly, and Termination Stage (Fase de Fin De Utilización, Desmontaje Y Terminación)]])</f>
        <v>5</v>
      </c>
      <c r="AI4" s="36" t="s">
        <v>76</v>
      </c>
      <c r="AJ4" s="36"/>
      <c r="AK4" s="36"/>
      <c r="AL4" s="42" t="s">
        <v>1599</v>
      </c>
      <c r="AM4" s="39" t="s">
        <v>1600</v>
      </c>
      <c r="AN4" s="110" t="s">
        <v>1601</v>
      </c>
      <c r="AO4" s="110" t="s">
        <v>1602</v>
      </c>
    </row>
    <row r="5" spans="1:49" ht="157.5" x14ac:dyDescent="0.25">
      <c r="A5" s="39"/>
      <c r="B5" s="93"/>
      <c r="C5" s="93"/>
      <c r="D5" s="39" t="s">
        <v>645</v>
      </c>
      <c r="E5" s="39" t="s">
        <v>646</v>
      </c>
      <c r="F5" s="39" t="s">
        <v>61</v>
      </c>
      <c r="G5" s="35" t="s">
        <v>1603</v>
      </c>
      <c r="H5" s="39" t="s">
        <v>81</v>
      </c>
      <c r="I5" s="39" t="s">
        <v>1604</v>
      </c>
      <c r="J5" s="39">
        <f>YEAR(Tabla1[[#This Row],[Date of Registration or Last Update of this Item (Fecha de Registro o Última Actualización de esta Entrada)]])</f>
        <v>2025</v>
      </c>
      <c r="K5" s="44">
        <v>45859</v>
      </c>
      <c r="L5" s="44">
        <v>45334</v>
      </c>
      <c r="M5" s="40">
        <v>45334</v>
      </c>
      <c r="N5" s="39" t="s">
        <v>1605</v>
      </c>
      <c r="O5" s="39" t="s">
        <v>1606</v>
      </c>
      <c r="P5" s="39" t="s">
        <v>1607</v>
      </c>
      <c r="Q5" s="39" t="s">
        <v>1608</v>
      </c>
      <c r="R5" s="41"/>
      <c r="S5" s="41"/>
      <c r="T5" s="39" t="s">
        <v>1609</v>
      </c>
      <c r="U5" s="39"/>
      <c r="V5" s="39"/>
      <c r="W5" s="39"/>
      <c r="X5" s="39">
        <v>0</v>
      </c>
      <c r="Y5" s="39" t="s">
        <v>61</v>
      </c>
      <c r="Z5" s="39" t="s">
        <v>88</v>
      </c>
      <c r="AA5" s="39" t="s">
        <v>89</v>
      </c>
      <c r="AB5" s="39">
        <v>1</v>
      </c>
      <c r="AC5" s="39">
        <v>1</v>
      </c>
      <c r="AD5" s="39">
        <v>0</v>
      </c>
      <c r="AE5" s="39">
        <v>1</v>
      </c>
      <c r="AF5" s="39">
        <v>1</v>
      </c>
      <c r="AG5" s="39">
        <v>0</v>
      </c>
      <c r="AH5" s="35">
        <f>SUM(Tabla1[[#This Row],[Planning, Research, and Design Stage (Fase de Conceptualización, Investigación Y Diseño)]:[End-of-use, Disassembly, and Termination Stage (Fase de Fin De Utilización, Desmontaje Y Terminación)]])</f>
        <v>3</v>
      </c>
      <c r="AI5" s="35" t="s">
        <v>76</v>
      </c>
      <c r="AJ5" s="35"/>
      <c r="AK5" s="35"/>
      <c r="AL5" s="42" t="s">
        <v>1610</v>
      </c>
      <c r="AM5" s="39" t="s">
        <v>63</v>
      </c>
      <c r="AN5" s="110" t="s">
        <v>1611</v>
      </c>
      <c r="AO5" s="110" t="s">
        <v>1612</v>
      </c>
    </row>
    <row r="6" spans="1:49" ht="283.5" x14ac:dyDescent="0.25">
      <c r="A6" s="35"/>
      <c r="B6" s="95"/>
      <c r="C6" s="95"/>
      <c r="D6" s="35" t="s">
        <v>645</v>
      </c>
      <c r="E6" s="35" t="s">
        <v>646</v>
      </c>
      <c r="F6" s="35" t="s">
        <v>61</v>
      </c>
      <c r="G6" s="35" t="s">
        <v>1603</v>
      </c>
      <c r="H6" s="35" t="s">
        <v>81</v>
      </c>
      <c r="I6" s="35" t="s">
        <v>1613</v>
      </c>
      <c r="J6" s="68">
        <f ca="1">YEAR(Tabla1[[#This Row],[Date of Registration or Last Update of this Item (Fecha de Registro o Última Actualización de esta Entrada)]])</f>
        <v>2025</v>
      </c>
      <c r="K6" s="44">
        <v>45859</v>
      </c>
      <c r="L6" s="44">
        <v>43438</v>
      </c>
      <c r="M6" s="44">
        <v>43438</v>
      </c>
      <c r="N6" s="35" t="s">
        <v>1589</v>
      </c>
      <c r="O6" s="35" t="s">
        <v>1614</v>
      </c>
      <c r="P6" s="35" t="s">
        <v>1615</v>
      </c>
      <c r="Q6" s="35" t="s">
        <v>1614</v>
      </c>
      <c r="R6" s="41"/>
      <c r="S6" s="45"/>
      <c r="T6" s="35" t="s">
        <v>1616</v>
      </c>
      <c r="U6" s="35"/>
      <c r="V6" s="35"/>
      <c r="W6" s="35"/>
      <c r="X6" s="35">
        <v>0</v>
      </c>
      <c r="Y6" s="39" t="s">
        <v>61</v>
      </c>
      <c r="Z6" s="35" t="s">
        <v>88</v>
      </c>
      <c r="AA6" s="35" t="s">
        <v>89</v>
      </c>
      <c r="AB6" s="33">
        <v>1</v>
      </c>
      <c r="AC6" s="33">
        <v>1</v>
      </c>
      <c r="AD6" s="33">
        <v>1</v>
      </c>
      <c r="AE6" s="33">
        <v>1</v>
      </c>
      <c r="AF6" s="33">
        <v>1</v>
      </c>
      <c r="AG6" s="33">
        <v>0</v>
      </c>
      <c r="AH6" s="33">
        <f>SUM(Tabla1[[#This Row],[Planning, Research, and Design Stage (Fase de Conceptualización, Investigación Y Diseño)]:[End-of-use, Disassembly, and Termination Stage (Fase de Fin De Utilización, Desmontaje Y Terminación)]])</f>
        <v>6</v>
      </c>
      <c r="AI6" s="33" t="s">
        <v>60</v>
      </c>
      <c r="AJ6" s="33"/>
      <c r="AK6" s="33"/>
      <c r="AL6" s="42" t="s">
        <v>1617</v>
      </c>
      <c r="AM6" s="35" t="s">
        <v>63</v>
      </c>
      <c r="AN6" s="112" t="s">
        <v>1618</v>
      </c>
      <c r="AO6" s="112" t="s">
        <v>1619</v>
      </c>
    </row>
    <row r="7" spans="1:49" ht="252" x14ac:dyDescent="0.25">
      <c r="A7" s="39"/>
      <c r="B7" s="93" t="s">
        <v>246</v>
      </c>
      <c r="C7" s="93" t="s">
        <v>247</v>
      </c>
      <c r="D7" s="39" t="s">
        <v>248</v>
      </c>
      <c r="E7" s="39" t="s">
        <v>1620</v>
      </c>
      <c r="F7" s="39" t="s">
        <v>1621</v>
      </c>
      <c r="G7" s="39" t="s">
        <v>1622</v>
      </c>
      <c r="H7" s="39" t="s">
        <v>81</v>
      </c>
      <c r="I7" s="39" t="s">
        <v>1582</v>
      </c>
      <c r="J7" s="43">
        <f>YEAR(Tabla1[[#This Row],[Date of Registration or Last Update of this Item (Fecha de Registro o Última Actualización de esta Entrada)]])</f>
        <v>2025</v>
      </c>
      <c r="K7" s="40">
        <v>45850</v>
      </c>
      <c r="L7" s="92">
        <v>45425</v>
      </c>
      <c r="M7" s="92">
        <v>45425</v>
      </c>
      <c r="N7" s="39" t="s">
        <v>1589</v>
      </c>
      <c r="O7" s="39" t="s">
        <v>1623</v>
      </c>
      <c r="P7" s="39" t="s">
        <v>1624</v>
      </c>
      <c r="Q7" s="39" t="s">
        <v>1623</v>
      </c>
      <c r="R7" s="41"/>
      <c r="S7" s="41"/>
      <c r="T7" s="39" t="s">
        <v>1625</v>
      </c>
      <c r="U7" s="39"/>
      <c r="V7" s="39"/>
      <c r="W7" s="39"/>
      <c r="X7" s="39">
        <v>0</v>
      </c>
      <c r="Y7" s="39" t="s">
        <v>61</v>
      </c>
      <c r="Z7" s="39" t="s">
        <v>88</v>
      </c>
      <c r="AA7" s="39" t="s">
        <v>89</v>
      </c>
      <c r="AB7" s="33">
        <v>0</v>
      </c>
      <c r="AC7" s="33">
        <v>0</v>
      </c>
      <c r="AD7" s="33">
        <v>0</v>
      </c>
      <c r="AE7" s="33">
        <v>1</v>
      </c>
      <c r="AF7" s="33">
        <v>1</v>
      </c>
      <c r="AG7" s="33">
        <v>0</v>
      </c>
      <c r="AH7" s="36">
        <f>SUM(Tabla1[[#This Row],[Planning, Research, and Design Stage (Fase de Conceptualización, Investigación Y Diseño)]:[End-of-use, Disassembly, and Termination Stage (Fase de Fin De Utilización, Desmontaje Y Terminación)]])</f>
        <v>5</v>
      </c>
      <c r="AI7" s="36" t="s">
        <v>76</v>
      </c>
      <c r="AJ7" s="36"/>
      <c r="AK7" s="36"/>
      <c r="AL7" s="42" t="s">
        <v>1626</v>
      </c>
      <c r="AM7" s="89" t="s">
        <v>63</v>
      </c>
      <c r="AN7" s="47" t="s">
        <v>1627</v>
      </c>
      <c r="AO7" s="47" t="s">
        <v>1628</v>
      </c>
    </row>
    <row r="8" spans="1:49" ht="173.25" x14ac:dyDescent="0.25">
      <c r="A8" s="39"/>
      <c r="B8" s="93" t="s">
        <v>246</v>
      </c>
      <c r="C8" s="93" t="s">
        <v>247</v>
      </c>
      <c r="D8" s="39" t="s">
        <v>248</v>
      </c>
      <c r="E8" s="39" t="s">
        <v>1620</v>
      </c>
      <c r="F8" s="39" t="s">
        <v>1629</v>
      </c>
      <c r="G8" s="39" t="s">
        <v>1630</v>
      </c>
      <c r="H8" s="39" t="s">
        <v>81</v>
      </c>
      <c r="I8" s="39" t="s">
        <v>1582</v>
      </c>
      <c r="J8" s="39">
        <f>YEAR(Tabla1[[#This Row],[Date of Registration or Last Update of this Item (Fecha de Registro o Última Actualización de esta Entrada)]])</f>
        <v>2025</v>
      </c>
      <c r="K8" s="40">
        <v>45850</v>
      </c>
      <c r="L8" s="44">
        <v>45413</v>
      </c>
      <c r="M8" s="44">
        <v>45413</v>
      </c>
      <c r="N8" s="39" t="s">
        <v>1589</v>
      </c>
      <c r="O8" s="39" t="s">
        <v>1631</v>
      </c>
      <c r="P8" s="39" t="s">
        <v>1632</v>
      </c>
      <c r="Q8" s="39" t="s">
        <v>1631</v>
      </c>
      <c r="R8" s="41" t="str">
        <f>Tabla1[[#This Row],[Name of the Instrument in English (Nombre del instrumento en Inglés)]] &amp; " (" &amp; Tabla1[[#This Row],[Name of the Instrument in Spanish (Nombre del instrumento en Español)]] &amp;")"</f>
        <v>Protocol for the Adoption and Use of Generative Artificial Intelligence Technologies in Public Administration (Protocolo para la Adopción y Uso de Tecnologías de Inteligencia Artificial Generativa en el ámbito de la Administración Pública)</v>
      </c>
      <c r="S8" s="41"/>
      <c r="T8" s="39" t="s">
        <v>1633</v>
      </c>
      <c r="U8" s="39"/>
      <c r="V8" s="39"/>
      <c r="W8" s="39"/>
      <c r="X8" s="39">
        <v>0</v>
      </c>
      <c r="Y8" s="39" t="s">
        <v>61</v>
      </c>
      <c r="Z8" s="39" t="s">
        <v>88</v>
      </c>
      <c r="AA8" s="39" t="s">
        <v>89</v>
      </c>
      <c r="AB8" s="33">
        <v>0</v>
      </c>
      <c r="AC8" s="33">
        <v>0</v>
      </c>
      <c r="AD8" s="33">
        <v>0</v>
      </c>
      <c r="AE8" s="33">
        <v>1</v>
      </c>
      <c r="AF8" s="33">
        <v>1</v>
      </c>
      <c r="AG8" s="33">
        <v>0</v>
      </c>
      <c r="AH8" s="36">
        <f>SUM(Tabla1[[#This Row],[Planning, Research, and Design Stage (Fase de Conceptualización, Investigación Y Diseño)]:[End-of-use, Disassembly, and Termination Stage (Fase de Fin De Utilización, Desmontaje Y Terminación)]])</f>
        <v>4</v>
      </c>
      <c r="AI8" s="36" t="s">
        <v>76</v>
      </c>
      <c r="AJ8" s="36"/>
      <c r="AK8" s="36"/>
      <c r="AL8" s="42" t="s">
        <v>1634</v>
      </c>
      <c r="AM8" s="89" t="s">
        <v>63</v>
      </c>
      <c r="AN8" s="110" t="s">
        <v>1635</v>
      </c>
      <c r="AO8" s="110" t="s">
        <v>1636</v>
      </c>
    </row>
    <row r="9" spans="1:49" s="32" customFormat="1" ht="252" x14ac:dyDescent="0.25">
      <c r="A9" s="138"/>
      <c r="B9" s="94" t="s">
        <v>1351</v>
      </c>
      <c r="C9" s="94" t="s">
        <v>1351</v>
      </c>
      <c r="D9" s="68" t="s">
        <v>1637</v>
      </c>
      <c r="E9" s="68" t="s">
        <v>646</v>
      </c>
      <c r="F9" s="68" t="s">
        <v>61</v>
      </c>
      <c r="G9" s="68" t="s">
        <v>1638</v>
      </c>
      <c r="H9" s="68" t="s">
        <v>49</v>
      </c>
      <c r="I9" s="68" t="s">
        <v>96</v>
      </c>
      <c r="J9" s="68">
        <f>YEAR(Tabla1[[#This Row],[Date of Publication - First Version (Fecha De Publicación - Primera Versión)]])</f>
        <v>2020</v>
      </c>
      <c r="K9" s="69">
        <v>45474</v>
      </c>
      <c r="L9" s="69">
        <v>45513</v>
      </c>
      <c r="M9" s="140">
        <v>45922</v>
      </c>
      <c r="N9" s="68" t="s">
        <v>409</v>
      </c>
      <c r="O9" s="169" t="s">
        <v>1639</v>
      </c>
      <c r="P9" s="68" t="s">
        <v>1640</v>
      </c>
      <c r="Q9" s="68" t="s">
        <v>1639</v>
      </c>
      <c r="R9" s="68" t="str">
        <f>Tabla1[[#This Row],[Name of the Instrument in English (Nombre del instrumento en Inglés)]] &amp; " (" &amp; Tabla1[[#This Row],[Name of the Instrument in Spanish (Nombre del instrumento en Español)]] &amp;")"</f>
        <v>Ethical Framework for Artificial Intelligence in Colombia (Marco Ético para la Inteligencia Artificial en Colombia)</v>
      </c>
      <c r="S9" s="68" t="s">
        <v>1641</v>
      </c>
      <c r="T9" s="68">
        <v>1</v>
      </c>
      <c r="U9" s="68"/>
      <c r="V9" s="68">
        <v>0</v>
      </c>
      <c r="W9" s="68" t="s">
        <v>1642</v>
      </c>
      <c r="X9" s="68">
        <v>0</v>
      </c>
      <c r="Y9" s="68" t="s">
        <v>61</v>
      </c>
      <c r="Z9" s="68" t="s">
        <v>58</v>
      </c>
      <c r="AA9" s="68" t="s">
        <v>75</v>
      </c>
      <c r="AB9" s="68">
        <v>1</v>
      </c>
      <c r="AC9" s="68">
        <v>0</v>
      </c>
      <c r="AD9" s="68">
        <v>0</v>
      </c>
      <c r="AE9" s="68">
        <v>0</v>
      </c>
      <c r="AF9" s="68">
        <v>1</v>
      </c>
      <c r="AG9" s="68">
        <v>0</v>
      </c>
      <c r="AH9" s="68">
        <f>SUM(Tabla1[[#This Row],[Planning, Research, and Design Stage (Fase de Conceptualización, Investigación Y Diseño)]:[End-of-use, Disassembly, and Termination Stage (Fase de Fin De Utilización, Desmontaje Y Terminación)]])</f>
        <v>5</v>
      </c>
      <c r="AI9" s="68" t="s">
        <v>60</v>
      </c>
      <c r="AJ9" s="68">
        <v>0</v>
      </c>
      <c r="AK9" s="68" t="s">
        <v>61</v>
      </c>
      <c r="AL9" s="71" t="s">
        <v>1643</v>
      </c>
      <c r="AM9" s="68" t="s">
        <v>1644</v>
      </c>
      <c r="AN9" s="141" t="s">
        <v>1645</v>
      </c>
      <c r="AO9" s="142" t="s">
        <v>1646</v>
      </c>
      <c r="AP9" s="142" t="s">
        <v>1647</v>
      </c>
      <c r="AQ9" s="68"/>
      <c r="AR9" s="122"/>
      <c r="AS9" s="122"/>
      <c r="AT9" s="122"/>
      <c r="AU9" s="122"/>
      <c r="AV9" s="122"/>
      <c r="AW9" s="122"/>
    </row>
    <row r="10" spans="1:49" s="32" customFormat="1" ht="189" x14ac:dyDescent="0.25">
      <c r="A10" s="135"/>
      <c r="B10" s="95" t="s">
        <v>1351</v>
      </c>
      <c r="C10" s="95" t="s">
        <v>1527</v>
      </c>
      <c r="D10" s="35" t="s">
        <v>1648</v>
      </c>
      <c r="E10" s="35" t="s">
        <v>106</v>
      </c>
      <c r="F10" s="35" t="s">
        <v>61</v>
      </c>
      <c r="G10" s="39" t="s">
        <v>1649</v>
      </c>
      <c r="H10" s="35" t="s">
        <v>49</v>
      </c>
      <c r="I10" s="35" t="s">
        <v>96</v>
      </c>
      <c r="J10" s="35">
        <f>YEAR(Tabla1[[#This Row],[Date of Publication - First Version (Fecha De Publicación - Primera Versión)]])</f>
        <v>2025</v>
      </c>
      <c r="K10" s="134">
        <v>45717</v>
      </c>
      <c r="L10" s="134">
        <v>45717</v>
      </c>
      <c r="M10" s="134">
        <v>45919</v>
      </c>
      <c r="N10" s="35" t="s">
        <v>108</v>
      </c>
      <c r="O10" s="170" t="s">
        <v>1650</v>
      </c>
      <c r="P10" s="35" t="s">
        <v>1651</v>
      </c>
      <c r="Q10" s="35" t="s">
        <v>1652</v>
      </c>
      <c r="R10" s="35" t="str">
        <f>Tabla1[[#This Row],[Name of the Instrument in English (Nombre del instrumento en Inglés)]] &amp; " (" &amp; Tabla1[[#This Row],[Name of the Instrument in Spanish (Nombre del instrumento en Español)]] &amp;")"</f>
        <v>Guide for Auditing the Use of Artificial Intelligence Tools in the Superintendence of Economic Competition -SCE- (Guía para la Auditoría del Uso de Herramientas de Inteligencia Artificial en la Superintendencia de Competencia Económica -SCE-)</v>
      </c>
      <c r="S10" s="35" t="s">
        <v>1653</v>
      </c>
      <c r="T10" s="35">
        <v>0</v>
      </c>
      <c r="U10" s="35"/>
      <c r="V10" s="35">
        <v>0</v>
      </c>
      <c r="W10" s="35" t="s">
        <v>1654</v>
      </c>
      <c r="X10" s="35">
        <v>0</v>
      </c>
      <c r="Y10" s="35" t="s">
        <v>61</v>
      </c>
      <c r="Z10" s="35" t="s">
        <v>114</v>
      </c>
      <c r="AA10" s="35" t="s">
        <v>804</v>
      </c>
      <c r="AB10" s="35">
        <v>1</v>
      </c>
      <c r="AC10" s="35">
        <v>0</v>
      </c>
      <c r="AD10" s="35">
        <v>0</v>
      </c>
      <c r="AE10" s="35">
        <v>0</v>
      </c>
      <c r="AF10" s="35">
        <v>1</v>
      </c>
      <c r="AG10" s="35">
        <v>0</v>
      </c>
      <c r="AH10" s="35">
        <f>SUM(Tabla1[[#This Row],[Planning, Research, and Design Stage (Fase de Conceptualización, Investigación Y Diseño)]:[End-of-use, Disassembly, and Termination Stage (Fase de Fin De Utilización, Desmontaje Y Terminación)]])</f>
        <v>5</v>
      </c>
      <c r="AI10" s="35" t="s">
        <v>60</v>
      </c>
      <c r="AJ10" s="35">
        <v>1</v>
      </c>
      <c r="AK10" s="35" t="s">
        <v>1655</v>
      </c>
      <c r="AL10" s="46" t="s">
        <v>1656</v>
      </c>
      <c r="AM10" s="35" t="s">
        <v>63</v>
      </c>
      <c r="AN10" s="132" t="s">
        <v>1657</v>
      </c>
      <c r="AO10" s="132" t="s">
        <v>1658</v>
      </c>
      <c r="AP10" s="132" t="s">
        <v>1659</v>
      </c>
      <c r="AQ10" s="35"/>
    </row>
    <row r="11" spans="1:49" ht="157.5" x14ac:dyDescent="0.25">
      <c r="A11" s="144"/>
      <c r="B11" s="95" t="s">
        <v>43</v>
      </c>
      <c r="C11" s="95" t="s">
        <v>44</v>
      </c>
      <c r="D11" s="35" t="s">
        <v>597</v>
      </c>
      <c r="E11" s="35" t="s">
        <v>106</v>
      </c>
      <c r="F11" s="35" t="s">
        <v>61</v>
      </c>
      <c r="G11" s="35" t="s">
        <v>1660</v>
      </c>
      <c r="H11" s="35" t="s">
        <v>49</v>
      </c>
      <c r="I11" s="35" t="s">
        <v>50</v>
      </c>
      <c r="J11" s="35">
        <f>YEAR(Tabla1[[#This Row],[Date of Publication - First Version (Fecha De Publicación - Primera Versión)]])</f>
        <v>2025</v>
      </c>
      <c r="K11" s="44">
        <v>45525</v>
      </c>
      <c r="L11" s="44">
        <v>45525</v>
      </c>
      <c r="M11" s="134">
        <v>45903</v>
      </c>
      <c r="N11" s="35" t="s">
        <v>1661</v>
      </c>
      <c r="O11" s="35" t="s">
        <v>1662</v>
      </c>
      <c r="P11" s="35" t="s">
        <v>1663</v>
      </c>
      <c r="Q11" s="35" t="s">
        <v>1664</v>
      </c>
      <c r="R11" s="45" t="str">
        <f>Tabla1[[#This Row],[Name of the Instrument in English (Nombre del instrumento en Inglés)]] &amp; " (" &amp; Tabla1[[#This Row],[Name of the Instrument in Spanish (Nombre del instrumento en Español)]] &amp;")"</f>
        <v>Guidance for Risk Management of Artificial Intelligence systems (Guía para la Gestión de Riesgos de Sistemas de Inteligencia Artificial)</v>
      </c>
      <c r="S11" s="143" t="s">
        <v>1665</v>
      </c>
      <c r="T11" s="39" t="s">
        <v>603</v>
      </c>
      <c r="U11" s="95">
        <v>1</v>
      </c>
      <c r="V11" s="35">
        <v>1</v>
      </c>
      <c r="W11" s="35" t="s">
        <v>1666</v>
      </c>
      <c r="X11" s="35">
        <v>1</v>
      </c>
      <c r="Y11" s="35" t="s">
        <v>1667</v>
      </c>
      <c r="Z11" s="35" t="s">
        <v>114</v>
      </c>
      <c r="AA11" s="35" t="s">
        <v>115</v>
      </c>
      <c r="AB11" s="35">
        <v>1</v>
      </c>
      <c r="AC11" s="35">
        <v>1</v>
      </c>
      <c r="AD11" s="35">
        <v>1</v>
      </c>
      <c r="AE11" s="35">
        <v>1</v>
      </c>
      <c r="AF11" s="35">
        <v>1</v>
      </c>
      <c r="AG11" s="35">
        <v>0</v>
      </c>
      <c r="AH11" s="35">
        <f>SUM(Tabla1[[#This Row],[Planning, Research, and Design Stage (Fase de Conceptualización, Investigación Y Diseño)]:[End-of-use, Disassembly, and Termination Stage (Fase de Fin De Utilización, Desmontaje Y Terminación)]])</f>
        <v>6</v>
      </c>
      <c r="AI11" s="35" t="s">
        <v>60</v>
      </c>
      <c r="AJ11" s="36">
        <v>0</v>
      </c>
      <c r="AK11" s="36" t="s">
        <v>61</v>
      </c>
      <c r="AL11" s="46" t="s">
        <v>1668</v>
      </c>
      <c r="AM11" s="35" t="s">
        <v>63</v>
      </c>
      <c r="AN11" s="112" t="s">
        <v>1669</v>
      </c>
      <c r="AO11" s="112" t="s">
        <v>1670</v>
      </c>
      <c r="AP11" s="88"/>
      <c r="AQ11" s="35"/>
    </row>
    <row r="12" spans="1:49" ht="283.5" x14ac:dyDescent="0.25">
      <c r="A12" s="157"/>
      <c r="B12" s="93" t="s">
        <v>43</v>
      </c>
      <c r="C12" s="93" t="s">
        <v>406</v>
      </c>
      <c r="D12" s="39" t="s">
        <v>407</v>
      </c>
      <c r="E12" s="39" t="s">
        <v>106</v>
      </c>
      <c r="F12" s="39" t="s">
        <v>61</v>
      </c>
      <c r="G12" s="39" t="s">
        <v>408</v>
      </c>
      <c r="H12" s="39" t="s">
        <v>49</v>
      </c>
      <c r="I12" s="41" t="str">
        <f>Tabla1[[#This Row],[Name of the Instrument in English (Nombre del instrumento en Inglés)]] &amp; " (" &amp; Tabla1[[#This Row],[Name of the Instrument in Spanish (Nombre del instrumento en Español)]] &amp;")"</f>
        <v>Orientations for ensuring data protection compliance when using Generative AI systems (Orientaciones para garantizar el cumplimiento de la protección de datos al usar sistemas de IA Generativa)</v>
      </c>
      <c r="J12" s="39" t="s">
        <v>50</v>
      </c>
      <c r="K12" s="68">
        <f>YEAR(Tabla1[[#This Row],[Date of Publication - First Version (Fecha De Publicación - Primera Versión)]])</f>
        <v>2024</v>
      </c>
      <c r="L12" s="40">
        <v>45467</v>
      </c>
      <c r="M12" s="40">
        <v>45832</v>
      </c>
      <c r="N12" s="44">
        <v>45848</v>
      </c>
      <c r="O12" s="39" t="s">
        <v>409</v>
      </c>
      <c r="P12" s="39" t="s">
        <v>1671</v>
      </c>
      <c r="Q12" s="39" t="s">
        <v>1672</v>
      </c>
      <c r="R12" s="39" t="s">
        <v>1671</v>
      </c>
      <c r="S12" s="43" t="s">
        <v>1673</v>
      </c>
      <c r="T12" s="39" t="s">
        <v>423</v>
      </c>
      <c r="U12" s="94">
        <v>1</v>
      </c>
      <c r="V12" s="39">
        <v>0</v>
      </c>
      <c r="W12" s="39" t="s">
        <v>1674</v>
      </c>
      <c r="X12" s="39">
        <v>0</v>
      </c>
      <c r="Y12" s="39" t="s">
        <v>61</v>
      </c>
      <c r="Z12" s="39" t="s">
        <v>58</v>
      </c>
      <c r="AA12" s="39" t="s">
        <v>75</v>
      </c>
      <c r="AB12" s="33">
        <v>1</v>
      </c>
      <c r="AC12" s="33">
        <v>1</v>
      </c>
      <c r="AD12" s="33">
        <v>1</v>
      </c>
      <c r="AE12" s="33">
        <v>1</v>
      </c>
      <c r="AF12" s="33">
        <v>1</v>
      </c>
      <c r="AG12" s="33">
        <v>0</v>
      </c>
      <c r="AH12" s="36">
        <f>SUM(Tabla1[[#This Row],[Planning, Research, and Design Stage (Fase de Conceptualización, Investigación Y Diseño)]:[End-of-use, Disassembly, and Termination Stage (Fase de Fin De Utilización, Desmontaje Y Terminación)]])</f>
        <v>5</v>
      </c>
      <c r="AI12" s="36" t="s">
        <v>369</v>
      </c>
      <c r="AJ12" s="70">
        <v>0</v>
      </c>
      <c r="AK12" s="70" t="s">
        <v>61</v>
      </c>
      <c r="AL12" s="46" t="s">
        <v>1675</v>
      </c>
      <c r="AM12" s="39" t="s">
        <v>1676</v>
      </c>
      <c r="AN12" s="156" t="s">
        <v>1677</v>
      </c>
      <c r="AO12" s="110" t="s">
        <v>1678</v>
      </c>
      <c r="AP12" s="90"/>
      <c r="AQ12" s="39"/>
    </row>
    <row r="13" spans="1:49" ht="204.75" x14ac:dyDescent="0.25">
      <c r="A13" s="144"/>
      <c r="B13" s="95" t="s">
        <v>569</v>
      </c>
      <c r="C13" s="95" t="s">
        <v>1003</v>
      </c>
      <c r="D13" s="35" t="s">
        <v>1679</v>
      </c>
      <c r="E13" s="35" t="s">
        <v>106</v>
      </c>
      <c r="F13" s="35" t="s">
        <v>61</v>
      </c>
      <c r="G13" s="35" t="s">
        <v>1680</v>
      </c>
      <c r="H13" s="35" t="s">
        <v>49</v>
      </c>
      <c r="I13" s="35" t="str">
        <f>Tabla1[[#This Row],[Name of the Instrument in English (Nombre del instrumento en Inglés)]] &amp; " (" &amp; Tabla1[[#This Row],[Name of the Instrument in Spanish (Nombre del instrumento en Español)]] &amp;")"</f>
        <v>Proposal for standard contractual clauses for the procurement of Artificial Intelligence -AI- by public organisations (Propuesta de cláusulas contractuales tipo para la adquisición de Inteligencia Artificial -IA- por organizaciones públicas)</v>
      </c>
      <c r="J13" s="35" t="s">
        <v>50</v>
      </c>
      <c r="K13" s="35">
        <f>YEAR(Tabla1[[#This Row],[Date of Publication - First Version (Fecha De Publicación - Primera Versión)]])</f>
        <v>2023</v>
      </c>
      <c r="L13" s="44">
        <v>45901</v>
      </c>
      <c r="M13" s="134">
        <v>45901</v>
      </c>
      <c r="N13" s="134">
        <v>45924</v>
      </c>
      <c r="O13" s="35" t="s">
        <v>1681</v>
      </c>
      <c r="P13" s="35" t="s">
        <v>1682</v>
      </c>
      <c r="Q13" s="35" t="s">
        <v>1683</v>
      </c>
      <c r="R13" s="35" t="s">
        <v>1682</v>
      </c>
      <c r="S13" s="143" t="s">
        <v>1684</v>
      </c>
      <c r="T13" s="39" t="s">
        <v>1685</v>
      </c>
      <c r="U13" s="95">
        <v>0</v>
      </c>
      <c r="V13" s="35">
        <v>0</v>
      </c>
      <c r="W13" s="35" t="s">
        <v>1686</v>
      </c>
      <c r="X13" s="35">
        <v>0</v>
      </c>
      <c r="Y13" s="35" t="s">
        <v>61</v>
      </c>
      <c r="Z13" s="35" t="s">
        <v>88</v>
      </c>
      <c r="AA13" s="35" t="s">
        <v>89</v>
      </c>
      <c r="AB13" s="35">
        <v>1</v>
      </c>
      <c r="AC13" s="35">
        <v>1</v>
      </c>
      <c r="AD13" s="35">
        <v>1</v>
      </c>
      <c r="AE13" s="35">
        <v>1</v>
      </c>
      <c r="AF13" s="35">
        <v>1</v>
      </c>
      <c r="AG13" s="35">
        <v>0</v>
      </c>
      <c r="AH13" s="35">
        <f>SUM(Tabla1[[#This Row],[Planning, Research, and Design Stage (Fase de Conceptualización, Investigación Y Diseño)]:[End-of-use, Disassembly, and Termination Stage (Fase de Fin De Utilización, Desmontaje Y Terminación)]])</f>
        <v>6</v>
      </c>
      <c r="AI13" s="35" t="s">
        <v>76</v>
      </c>
      <c r="AJ13" s="35">
        <v>0</v>
      </c>
      <c r="AK13" s="35" t="s">
        <v>61</v>
      </c>
      <c r="AL13" s="46" t="s">
        <v>1687</v>
      </c>
      <c r="AM13" s="35" t="s">
        <v>63</v>
      </c>
      <c r="AN13" s="112" t="s">
        <v>1688</v>
      </c>
      <c r="AO13" s="112" t="s">
        <v>1689</v>
      </c>
      <c r="AP13" s="35"/>
      <c r="AQ13" s="35"/>
    </row>
    <row r="14" spans="1:49" ht="173.25" x14ac:dyDescent="0.25">
      <c r="A14" s="144"/>
      <c r="B14" s="95" t="s">
        <v>569</v>
      </c>
      <c r="C14" s="95" t="s">
        <v>1003</v>
      </c>
      <c r="D14" s="35" t="s">
        <v>1679</v>
      </c>
      <c r="E14" s="35" t="s">
        <v>106</v>
      </c>
      <c r="F14" s="35" t="s">
        <v>61</v>
      </c>
      <c r="G14" s="35" t="s">
        <v>1690</v>
      </c>
      <c r="H14" s="35" t="s">
        <v>81</v>
      </c>
      <c r="I14" s="35" t="str">
        <f>Tabla1[[#This Row],[Name of the Instrument in English (Nombre del instrumento en Inglés)]] &amp; " (" &amp; Tabla1[[#This Row],[Name of the Instrument in Spanish (Nombre del instrumento en Español)]] &amp;")"</f>
        <v>India AI Governance Guidelines (Directrices de Gobernanza de IA en India)</v>
      </c>
      <c r="J14" s="35" t="s">
        <v>50</v>
      </c>
      <c r="K14" s="35">
        <f>YEAR(Tabla1[[#This Row],[Date of Publication - First Version (Fecha De Publicación - Primera Versión)]])</f>
        <v>2025</v>
      </c>
      <c r="L14" s="44">
        <v>45558</v>
      </c>
      <c r="M14" s="44">
        <v>45566</v>
      </c>
      <c r="N14" s="44">
        <v>45854</v>
      </c>
      <c r="O14" s="35" t="s">
        <v>409</v>
      </c>
      <c r="P14" s="35" t="s">
        <v>1691</v>
      </c>
      <c r="Q14" s="35" t="s">
        <v>1692</v>
      </c>
      <c r="R14" s="35" t="s">
        <v>1691</v>
      </c>
      <c r="S14" s="143" t="s">
        <v>1693</v>
      </c>
      <c r="T14" s="39" t="s">
        <v>1685</v>
      </c>
      <c r="U14" s="95">
        <v>1</v>
      </c>
      <c r="V14" s="35">
        <v>0</v>
      </c>
      <c r="W14" s="35" t="s">
        <v>1694</v>
      </c>
      <c r="X14" s="35">
        <v>1</v>
      </c>
      <c r="Y14" s="35" t="s">
        <v>1695</v>
      </c>
      <c r="Z14" s="35" t="s">
        <v>88</v>
      </c>
      <c r="AA14" s="35" t="s">
        <v>89</v>
      </c>
      <c r="AB14" s="35">
        <v>1</v>
      </c>
      <c r="AC14" s="35">
        <v>1</v>
      </c>
      <c r="AD14" s="35">
        <v>0</v>
      </c>
      <c r="AE14" s="35">
        <v>1</v>
      </c>
      <c r="AF14" s="35">
        <v>1</v>
      </c>
      <c r="AG14" s="35">
        <v>0</v>
      </c>
      <c r="AH14" s="35">
        <f>SUM(Tabla1[[#This Row],[Planning, Research, and Design Stage (Fase de Conceptualización, Investigación Y Diseño)]:[End-of-use, Disassembly, and Termination Stage (Fase de Fin De Utilización, Desmontaje Y Terminación)]])</f>
        <v>5</v>
      </c>
      <c r="AI14" s="35" t="s">
        <v>76</v>
      </c>
      <c r="AJ14" s="36">
        <v>0</v>
      </c>
      <c r="AK14" s="36" t="s">
        <v>61</v>
      </c>
      <c r="AL14" s="46" t="s">
        <v>1696</v>
      </c>
      <c r="AM14" s="35" t="s">
        <v>1697</v>
      </c>
      <c r="AN14" s="112" t="s">
        <v>1698</v>
      </c>
      <c r="AO14" s="112" t="s">
        <v>1699</v>
      </c>
      <c r="AP14" s="88"/>
      <c r="AQ14" s="35"/>
    </row>
    <row r="15" spans="1:49" ht="236.25" x14ac:dyDescent="0.25">
      <c r="A15" s="144"/>
      <c r="B15" s="95" t="s">
        <v>569</v>
      </c>
      <c r="C15" s="95" t="s">
        <v>1003</v>
      </c>
      <c r="D15" s="35" t="s">
        <v>1679</v>
      </c>
      <c r="E15" s="35" t="s">
        <v>106</v>
      </c>
      <c r="F15" s="35" t="s">
        <v>61</v>
      </c>
      <c r="G15" s="35" t="s">
        <v>1700</v>
      </c>
      <c r="H15" s="35" t="s">
        <v>226</v>
      </c>
      <c r="I15" s="35" t="str">
        <f>Tabla1[[#This Row],[Name of the Instrument in English (Nombre del instrumento en Inglés)]] &amp; " (" &amp; Tabla1[[#This Row],[Name of the Instrument in Spanish (Nombre del instrumento en Español)]] &amp;")"</f>
        <v>22 prompts version 1.0 for the different types of criminal hearings (22 prompts versión 1.0 para los distintos tipos de audiencias penales)</v>
      </c>
      <c r="J15" s="35" t="s">
        <v>96</v>
      </c>
      <c r="K15" s="35">
        <f>YEAR(Tabla1[[#This Row],[Date of Publication - First Version (Fecha De Publicación - Primera Versión)]])</f>
        <v>2025</v>
      </c>
      <c r="L15" s="44">
        <v>43416</v>
      </c>
      <c r="M15" s="134">
        <v>43503</v>
      </c>
      <c r="N15" s="134">
        <v>45912</v>
      </c>
      <c r="O15" s="35" t="s">
        <v>409</v>
      </c>
      <c r="P15" s="35" t="s">
        <v>1701</v>
      </c>
      <c r="Q15" s="35" t="s">
        <v>1702</v>
      </c>
      <c r="R15" s="35" t="s">
        <v>1703</v>
      </c>
      <c r="S15" s="143" t="s">
        <v>1704</v>
      </c>
      <c r="T15" s="39" t="s">
        <v>1705</v>
      </c>
      <c r="U15" s="95">
        <v>1</v>
      </c>
      <c r="V15" s="35">
        <v>0</v>
      </c>
      <c r="W15" s="35" t="s">
        <v>1706</v>
      </c>
      <c r="X15" s="35">
        <v>0</v>
      </c>
      <c r="Y15" s="35" t="s">
        <v>61</v>
      </c>
      <c r="Z15" s="35" t="s">
        <v>58</v>
      </c>
      <c r="AA15" s="35" t="s">
        <v>75</v>
      </c>
      <c r="AB15" s="35">
        <v>1</v>
      </c>
      <c r="AC15" s="35">
        <v>1</v>
      </c>
      <c r="AD15" s="35">
        <v>1</v>
      </c>
      <c r="AE15" s="35">
        <v>1</v>
      </c>
      <c r="AF15" s="35">
        <v>1</v>
      </c>
      <c r="AG15" s="35">
        <v>0</v>
      </c>
      <c r="AH15" s="35">
        <f>SUM(Tabla1[[#This Row],[Planning, Research, and Design Stage (Fase de Conceptualización, Investigación Y Diseño)]:[End-of-use, Disassembly, and Termination Stage (Fase de Fin De Utilización, Desmontaje Y Terminación)]])</f>
        <v>2</v>
      </c>
      <c r="AI15" s="35" t="s">
        <v>60</v>
      </c>
      <c r="AJ15" s="35">
        <v>0</v>
      </c>
      <c r="AK15" s="35" t="s">
        <v>61</v>
      </c>
      <c r="AL15" s="46" t="s">
        <v>1707</v>
      </c>
      <c r="AM15" s="35" t="s">
        <v>63</v>
      </c>
      <c r="AN15" s="112" t="s">
        <v>1708</v>
      </c>
      <c r="AO15" s="112" t="s">
        <v>1709</v>
      </c>
      <c r="AP15" s="35"/>
      <c r="AQ15" s="35"/>
    </row>
    <row r="16" spans="1:49" ht="204.75" x14ac:dyDescent="0.25">
      <c r="A16" s="158"/>
      <c r="B16" s="95" t="s">
        <v>569</v>
      </c>
      <c r="C16" s="95" t="s">
        <v>570</v>
      </c>
      <c r="D16" s="35" t="s">
        <v>1710</v>
      </c>
      <c r="E16" s="35" t="s">
        <v>106</v>
      </c>
      <c r="F16" s="35" t="s">
        <v>61</v>
      </c>
      <c r="G16" s="35" t="s">
        <v>1711</v>
      </c>
      <c r="H16" s="35" t="s">
        <v>49</v>
      </c>
      <c r="I16" s="35" t="str">
        <f>Tabla1[[#This Row],[Name of the Instrument in English (Nombre del instrumento en Inglés)]] &amp; " (" &amp; Tabla1[[#This Row],[Name of the Instrument in Spanish (Nombre del instrumento en Español)]] &amp;")"</f>
        <v>Generative Artificial Intelligence for Government Guidelines (Directrices sobre Inteligencia Artificial Generativa para el Gobierno)</v>
      </c>
      <c r="J16" s="35" t="s">
        <v>50</v>
      </c>
      <c r="K16" s="35">
        <f>YEAR(Tabla1[[#This Row],[Date of Publication - First Version (Fecha De Publicación - Primera Versión)]])</f>
        <v>2025</v>
      </c>
      <c r="L16" s="44">
        <v>44188</v>
      </c>
      <c r="M16" s="134">
        <v>44188</v>
      </c>
      <c r="N16" s="134">
        <v>45947</v>
      </c>
      <c r="O16" s="35" t="s">
        <v>108</v>
      </c>
      <c r="P16" s="35" t="s">
        <v>1712</v>
      </c>
      <c r="Q16" s="35" t="s">
        <v>1713</v>
      </c>
      <c r="R16" s="35" t="s">
        <v>1714</v>
      </c>
      <c r="S16" s="143" t="s">
        <v>1715</v>
      </c>
      <c r="T16" s="39" t="s">
        <v>1716</v>
      </c>
      <c r="U16" s="95">
        <v>1</v>
      </c>
      <c r="V16" s="35">
        <v>0</v>
      </c>
      <c r="W16" s="35" t="s">
        <v>1717</v>
      </c>
      <c r="X16" s="35">
        <v>0</v>
      </c>
      <c r="Y16" s="35" t="s">
        <v>61</v>
      </c>
      <c r="Z16" s="35" t="s">
        <v>114</v>
      </c>
      <c r="AA16" s="35" t="s">
        <v>804</v>
      </c>
      <c r="AB16" s="35">
        <v>1</v>
      </c>
      <c r="AC16" s="35">
        <v>1</v>
      </c>
      <c r="AD16" s="35">
        <v>1</v>
      </c>
      <c r="AE16" s="35">
        <v>1</v>
      </c>
      <c r="AF16" s="35">
        <v>1</v>
      </c>
      <c r="AG16" s="35">
        <v>0</v>
      </c>
      <c r="AH16" s="35">
        <f>SUM(Tabla1[[#This Row],[Planning, Research, and Design Stage (Fase de Conceptualización, Investigación Y Diseño)]:[End-of-use, Disassembly, and Termination Stage (Fase de Fin De Utilización, Desmontaje Y Terminación)]])</f>
        <v>5</v>
      </c>
      <c r="AI16" s="35" t="s">
        <v>60</v>
      </c>
      <c r="AJ16" s="35">
        <v>1</v>
      </c>
      <c r="AK16" s="35" t="s">
        <v>844</v>
      </c>
      <c r="AL16" s="46" t="s">
        <v>1718</v>
      </c>
      <c r="AM16" s="35" t="s">
        <v>63</v>
      </c>
      <c r="AN16" s="112" t="s">
        <v>1719</v>
      </c>
      <c r="AO16" s="112" t="s">
        <v>1720</v>
      </c>
      <c r="AP16" s="35" t="s">
        <v>1721</v>
      </c>
      <c r="AQ16" s="35"/>
    </row>
    <row r="17" spans="1:43" ht="173.25" x14ac:dyDescent="0.25">
      <c r="A17" s="158"/>
      <c r="B17" s="95" t="s">
        <v>569</v>
      </c>
      <c r="C17" s="95" t="s">
        <v>833</v>
      </c>
      <c r="D17" s="35" t="s">
        <v>1722</v>
      </c>
      <c r="E17" s="35" t="s">
        <v>46</v>
      </c>
      <c r="F17" s="35" t="s">
        <v>1723</v>
      </c>
      <c r="G17" s="35" t="s">
        <v>1724</v>
      </c>
      <c r="H17" s="35" t="s">
        <v>49</v>
      </c>
      <c r="I17" s="35" t="str">
        <f>Tabla1[[#This Row],[Name of the Instrument in English (Nombre del instrumento en Inglés)]] &amp; " (" &amp; Tabla1[[#This Row],[Name of the Instrument in Spanish (Nombre del instrumento en Español)]] &amp;")"</f>
        <v>General Policy for the Use of Generative AI in Administrative Processes of the AEPD (Política General para el Uso de IA Generativa en Procesos Administrativos de la AEPD)</v>
      </c>
      <c r="J17" s="35" t="s">
        <v>50</v>
      </c>
      <c r="K17" s="35">
        <f>YEAR(Tabla1[[#This Row],[Date of Publication - First Version (Fecha De Publicación - Primera Versión)]])</f>
        <v>2025</v>
      </c>
      <c r="L17" s="44">
        <v>43349</v>
      </c>
      <c r="M17" s="134">
        <v>43464</v>
      </c>
      <c r="N17" s="134">
        <v>45947</v>
      </c>
      <c r="O17" s="35" t="s">
        <v>1725</v>
      </c>
      <c r="P17" s="35" t="s">
        <v>1726</v>
      </c>
      <c r="Q17" s="35" t="s">
        <v>1727</v>
      </c>
      <c r="R17" s="35" t="s">
        <v>1728</v>
      </c>
      <c r="S17" s="143" t="s">
        <v>1729</v>
      </c>
      <c r="T17" s="39" t="s">
        <v>1730</v>
      </c>
      <c r="U17" s="95">
        <v>1</v>
      </c>
      <c r="V17" s="35">
        <v>0</v>
      </c>
      <c r="W17" s="35" t="s">
        <v>1731</v>
      </c>
      <c r="X17" s="35">
        <v>0</v>
      </c>
      <c r="Y17" s="35" t="s">
        <v>61</v>
      </c>
      <c r="Z17" s="35" t="s">
        <v>58</v>
      </c>
      <c r="AA17" s="35" t="s">
        <v>59</v>
      </c>
      <c r="AB17" s="35">
        <v>1</v>
      </c>
      <c r="AC17" s="35">
        <v>1</v>
      </c>
      <c r="AD17" s="35">
        <v>1</v>
      </c>
      <c r="AE17" s="35">
        <v>1</v>
      </c>
      <c r="AF17" s="35">
        <v>1</v>
      </c>
      <c r="AG17" s="35">
        <v>1</v>
      </c>
      <c r="AH17" s="35">
        <f>SUM(Tabla1[[#This Row],[Planning, Research, and Design Stage (Fase de Conceptualización, Investigación Y Diseño)]:[End-of-use, Disassembly, and Termination Stage (Fase de Fin De Utilización, Desmontaje Y Terminación)]])</f>
        <v>6</v>
      </c>
      <c r="AI17" s="35" t="s">
        <v>60</v>
      </c>
      <c r="AJ17" s="35">
        <v>1</v>
      </c>
      <c r="AK17" s="35" t="s">
        <v>844</v>
      </c>
      <c r="AL17" s="46" t="s">
        <v>1732</v>
      </c>
      <c r="AM17" s="35" t="s">
        <v>63</v>
      </c>
      <c r="AN17" s="112" t="s">
        <v>1733</v>
      </c>
      <c r="AO17" s="112" t="s">
        <v>1734</v>
      </c>
      <c r="AP17" s="35"/>
      <c r="AQ17" s="35"/>
    </row>
  </sheetData>
  <dataValidations count="3">
    <dataValidation type="whole" allowBlank="1" showInputMessage="1" showErrorMessage="1" sqref="AB2:AG17 X2:X4 V7:V17 X7:X17 V4:W4 V5:X6" xr:uid="{2D6F9CE7-3465-4449-BAD9-299AE1400E2D}">
      <formula1>0</formula1>
      <formula2>1</formula2>
    </dataValidation>
    <dataValidation allowBlank="1" showInputMessage="1" showErrorMessage="1" sqref="AL2:AO2 Y2:Y17 G2:G8 AH2:AH17 J2:Q2 J3:J8 K7:N8 AL7:AL9 D7:D9 F7:F8 A7:A9 T7:U8 W7:W17 T2:W2 F9:G9 S9 J9:N9 AK9:AK12 G10:G17 J10:S10 AL10:AP12 J11:T11 K12:S12 I12:I17 K13:T14 K15:Q15 S15:T15 AK13:AP17 K16:T17" xr:uid="{D9A7641C-6160-417C-AABC-BCAE7482E22B}"/>
    <dataValidation type="decimal" allowBlank="1" showInputMessage="1" showErrorMessage="1" sqref="T9:U10 AJ9:AJ17 U11:U17" xr:uid="{0702328D-3BB7-42B0-A752-933FE9ECE231}">
      <formula1>0</formula1>
      <formula2>1</formula2>
    </dataValidation>
  </dataValidations>
  <hyperlinks>
    <hyperlink ref="AN2" r:id="rId1" xr:uid="{4A308511-224B-412E-97A3-909FE375E494}"/>
    <hyperlink ref="AO2" r:id="rId2" xr:uid="{716124C3-D585-45BF-9665-88744BCB8E44}"/>
    <hyperlink ref="AN3" r:id="rId3" xr:uid="{48606325-B034-47E8-A09B-DE6B845F0188}"/>
    <hyperlink ref="AN4" r:id="rId4" xr:uid="{0F280808-9C0C-4900-8E8F-7F919D5519BE}"/>
    <hyperlink ref="AO4" r:id="rId5" xr:uid="{1619F3DF-10EA-43FA-B92B-0EF8C4461326}"/>
    <hyperlink ref="AN6" r:id="rId6" xr:uid="{5D254E53-B484-4030-BA8E-5897EF0A1D29}"/>
    <hyperlink ref="AO6" r:id="rId7" xr:uid="{0A3E6A2B-EC23-43E0-97F8-F634D662B704}"/>
    <hyperlink ref="AN5" r:id="rId8" xr:uid="{1E321BEE-5388-4CCB-8B59-AE83A71E0F28}"/>
    <hyperlink ref="AO5" r:id="rId9" xr:uid="{B1322730-9CB8-48C6-86A5-B6F5BB3FE5E3}"/>
    <hyperlink ref="AN7" r:id="rId10" xr:uid="{1DD0BB6D-67D1-4D6C-A49E-7DE5EE0D39C2}"/>
    <hyperlink ref="AO7" r:id="rId11" xr:uid="{7078A659-538D-43F2-AF98-00607CCD9980}"/>
    <hyperlink ref="AO8" r:id="rId12" xr:uid="{6D5557D6-2418-4BF5-9751-5BF980A59C1C}"/>
    <hyperlink ref="AN8" r:id="rId13" xr:uid="{59130DB6-9EC2-4ED4-83D9-63A093582D8C}"/>
    <hyperlink ref="AN9" r:id="rId14" location=":~:text=The%20Continental%20AI%20Strategy%20calls,inclusive%20and%20responsible%20AI%20development" xr:uid="{3A0A8ADA-049E-4B6C-B1EF-3A59AB527E78}"/>
    <hyperlink ref="AO9" r:id="rId15" xr:uid="{5C7E2B61-1783-4172-8C60-57E37B77103F}"/>
    <hyperlink ref="AP9" r:id="rId16" xr:uid="{5D024CED-E189-4C94-83B7-4CDBA841FA56}"/>
    <hyperlink ref="AN10" r:id="rId17" xr:uid="{CE600B8C-AEB7-492B-A615-93346A6225D4}"/>
    <hyperlink ref="AO10" r:id="rId18" xr:uid="{8E676098-8F47-4CD5-86BE-E2D36170720A}"/>
    <hyperlink ref="AP10" r:id="rId19" xr:uid="{669E43A4-A9C1-4A80-B1B3-1321E1422DFB}"/>
    <hyperlink ref="AO11" r:id="rId20" xr:uid="{B5BC2F64-4F34-41AD-8F46-A607178A41FA}"/>
    <hyperlink ref="AN11" r:id="rId21" xr:uid="{CAD05466-A359-44D5-A301-C16B14E07FE9}"/>
    <hyperlink ref="AO12" r:id="rId22" xr:uid="{2DE5B82E-CAC9-4D4B-BCBE-50E168261A1E}"/>
    <hyperlink ref="AN12" r:id="rId23" xr:uid="{08817114-DDF9-4949-B219-687D402347CE}"/>
    <hyperlink ref="AN13" r:id="rId24" xr:uid="{C83DB9FD-12A2-4C02-83B2-304D34F620B6}"/>
    <hyperlink ref="AO13" r:id="rId25" xr:uid="{D86D0007-D8BC-4158-AB17-8946115D9ECD}"/>
    <hyperlink ref="AN14" r:id="rId26" xr:uid="{C317BB49-DBA3-4868-A106-3F5A8941C4C4}"/>
    <hyperlink ref="AO14" r:id="rId27" xr:uid="{7E2E6A9C-18E6-462D-8C3E-F03470A3939B}"/>
    <hyperlink ref="AN15" r:id="rId28" xr:uid="{56580CF9-F86F-4587-9E53-D12B28DF86A7}"/>
    <hyperlink ref="AO15" r:id="rId29" xr:uid="{3A7C5F90-29D6-4F57-B201-DF5FEAD4665E}"/>
    <hyperlink ref="AO16" r:id="rId30" xr:uid="{442D0F09-BEBE-447D-AC76-CCC032494360}"/>
    <hyperlink ref="AN16" r:id="rId31" xr:uid="{6BD99A2A-BBF7-4B9E-B688-1FAAC1B069C4}"/>
    <hyperlink ref="AO17" r:id="rId32" xr:uid="{74E09782-F332-4050-9C68-C0229F0A271D}"/>
    <hyperlink ref="AN17" r:id="rId33" xr:uid="{61FAC00A-2BFE-4E4C-87B7-FEEFEAFFA7FA}"/>
  </hyperlinks>
  <pageMargins left="0.7" right="0.7" top="0.75" bottom="0.75" header="0.3" footer="0.3"/>
  <legacyDrawing r:id="rId34"/>
  <extLst>
    <ext xmlns:x14="http://schemas.microsoft.com/office/spreadsheetml/2009/9/main" uri="{CCE6A557-97BC-4b89-ADB6-D9C93CAAB3DF}">
      <x14:dataValidations xmlns:xm="http://schemas.microsoft.com/office/excel/2006/main" count="8">
        <x14:dataValidation type="list" allowBlank="1" showInputMessage="1" showErrorMessage="1" xr:uid="{1227B953-4B66-49FF-A02F-8943F02AC625}">
          <x14:formula1>
            <xm:f>Dictionary_variables!$D$64:$D$67</xm:f>
          </x14:formula1>
          <xm:sqref>AI2:AK8 AI9:AI17</xm:sqref>
        </x14:dataValidation>
        <x14:dataValidation type="list" allowBlank="1" showInputMessage="1" showErrorMessage="1" xr:uid="{37B5DAAB-B04D-40B8-A111-85AC6EED6C81}">
          <x14:formula1>
            <xm:f>Dictionary_variables!$B$76:$B$144</xm:f>
          </x14:formula1>
          <xm:sqref>AA2:AA17</xm:sqref>
        </x14:dataValidation>
        <x14:dataValidation type="list" allowBlank="1" showInputMessage="1" showErrorMessage="1" xr:uid="{0D8C1F5C-770B-4E8A-B1DB-78E18E724A58}">
          <x14:formula1>
            <xm:f>Dictionary_variables!$D$46:$D$55</xm:f>
          </x14:formula1>
          <xm:sqref>Z2:Z17</xm:sqref>
        </x14:dataValidation>
        <x14:dataValidation type="list" allowBlank="1" showInputMessage="1" showErrorMessage="1" xr:uid="{2D9A4263-BC2C-406F-89C7-5300C22047A6}">
          <x14:formula1>
            <xm:f>Dictionary_variables!$D$12:$D$14</xm:f>
          </x14:formula1>
          <xm:sqref>E2:E17</xm:sqref>
        </x14:dataValidation>
        <x14:dataValidation type="list" allowBlank="1" showInputMessage="1" showErrorMessage="1" xr:uid="{B6DD45F8-2426-4220-A374-EE0B7A085B2B}">
          <x14:formula1>
            <xm:f>Dictionary_variables!$B$147:$B$172</xm:f>
          </x14:formula1>
          <xm:sqref>C4:C17</xm:sqref>
        </x14:dataValidation>
        <x14:dataValidation type="list" allowBlank="1" showInputMessage="1" showErrorMessage="1" xr:uid="{D923EAE4-92ED-4A8D-B234-5CA075B98EFE}">
          <x14:formula1>
            <xm:f>Dictionary_variables!$D$4:$D$9</xm:f>
          </x14:formula1>
          <xm:sqref>B4:B17</xm:sqref>
        </x14:dataValidation>
        <x14:dataValidation type="list" allowBlank="1" showInputMessage="1" showErrorMessage="1" xr:uid="{6081B504-7E7F-48CD-8576-2CAE66D9F11F}">
          <x14:formula1>
            <xm:f>Dictionary_variables!$D$22:$D$30</xm:f>
          </x14:formula1>
          <xm:sqref>I2:I11 J12:J17</xm:sqref>
        </x14:dataValidation>
        <x14:dataValidation type="list" allowBlank="1" showInputMessage="1" showErrorMessage="1" xr:uid="{50C6D6DF-B3E8-4A1F-BA64-4D2170D614E9}">
          <x14:formula1>
            <xm:f>Dictionary_variables!$D$17:$D$20</xm:f>
          </x14:formula1>
          <xm:sqref>H2:H17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C26C-FB75-49D9-81C5-17E28DDBBF74}">
  <sheetPr>
    <tabColor rgb="FFFF0000"/>
  </sheetPr>
  <dimension ref="A2:B37"/>
  <sheetViews>
    <sheetView workbookViewId="0">
      <selection activeCell="B25" sqref="B25"/>
    </sheetView>
  </sheetViews>
  <sheetFormatPr baseColWidth="10" defaultColWidth="9" defaultRowHeight="15.75" x14ac:dyDescent="0.25"/>
  <cols>
    <col min="1" max="1" width="56.125" bestFit="1" customWidth="1"/>
    <col min="2" max="2" width="63" bestFit="1" customWidth="1"/>
    <col min="3" max="3" width="64.75" bestFit="1" customWidth="1"/>
    <col min="4" max="4" width="57" bestFit="1" customWidth="1"/>
    <col min="5" max="5" width="5.875" bestFit="1" customWidth="1"/>
    <col min="7" max="7" width="7.875" bestFit="1" customWidth="1"/>
    <col min="8" max="8" width="28.25" bestFit="1" customWidth="1"/>
    <col min="9" max="9" width="14.5" bestFit="1" customWidth="1"/>
    <col min="10" max="10" width="23.5" bestFit="1" customWidth="1"/>
    <col min="11" max="11" width="26" bestFit="1" customWidth="1"/>
    <col min="12" max="12" width="4.75" bestFit="1" customWidth="1"/>
    <col min="13" max="13" width="18.5" bestFit="1" customWidth="1"/>
    <col min="14" max="14" width="26.25" bestFit="1" customWidth="1"/>
    <col min="15" max="15" width="27" bestFit="1" customWidth="1"/>
    <col min="16" max="16" width="10.5" bestFit="1" customWidth="1"/>
  </cols>
  <sheetData>
    <row r="2" spans="1:2" x14ac:dyDescent="0.25">
      <c r="A2" s="121" t="s">
        <v>4</v>
      </c>
      <c r="B2" t="s">
        <v>1735</v>
      </c>
    </row>
    <row r="3" spans="1:2" x14ac:dyDescent="0.25">
      <c r="A3" s="121" t="s">
        <v>9</v>
      </c>
      <c r="B3" t="s">
        <v>1735</v>
      </c>
    </row>
    <row r="4" spans="1:2" x14ac:dyDescent="0.25">
      <c r="A4" s="121" t="s">
        <v>34</v>
      </c>
      <c r="B4" t="s">
        <v>1735</v>
      </c>
    </row>
    <row r="6" spans="1:2" x14ac:dyDescent="0.25">
      <c r="A6" s="121" t="s">
        <v>3</v>
      </c>
      <c r="B6" t="s">
        <v>1736</v>
      </c>
    </row>
    <row r="7" spans="1:2" x14ac:dyDescent="0.25">
      <c r="A7" t="s">
        <v>45</v>
      </c>
      <c r="B7" s="163">
        <v>16</v>
      </c>
    </row>
    <row r="8" spans="1:2" x14ac:dyDescent="0.25">
      <c r="A8" t="s">
        <v>248</v>
      </c>
      <c r="B8" s="163">
        <v>13</v>
      </c>
    </row>
    <row r="9" spans="1:2" x14ac:dyDescent="0.25">
      <c r="A9" t="s">
        <v>374</v>
      </c>
      <c r="B9" s="163">
        <v>3</v>
      </c>
    </row>
    <row r="10" spans="1:2" x14ac:dyDescent="0.25">
      <c r="A10" t="s">
        <v>407</v>
      </c>
      <c r="B10" s="163">
        <v>10</v>
      </c>
    </row>
    <row r="11" spans="1:2" x14ac:dyDescent="0.25">
      <c r="A11" t="s">
        <v>514</v>
      </c>
      <c r="B11" s="163">
        <v>5</v>
      </c>
    </row>
    <row r="12" spans="1:2" x14ac:dyDescent="0.25">
      <c r="A12" t="s">
        <v>571</v>
      </c>
      <c r="B12" s="163">
        <v>2</v>
      </c>
    </row>
    <row r="13" spans="1:2" x14ac:dyDescent="0.25">
      <c r="A13" t="s">
        <v>597</v>
      </c>
      <c r="B13" s="163">
        <v>4</v>
      </c>
    </row>
    <row r="14" spans="1:2" x14ac:dyDescent="0.25">
      <c r="A14" t="s">
        <v>645</v>
      </c>
      <c r="B14" s="163">
        <v>2</v>
      </c>
    </row>
    <row r="15" spans="1:2" x14ac:dyDescent="0.25">
      <c r="A15" t="s">
        <v>668</v>
      </c>
      <c r="B15" s="163">
        <v>1</v>
      </c>
    </row>
    <row r="16" spans="1:2" x14ac:dyDescent="0.25">
      <c r="A16" t="s">
        <v>682</v>
      </c>
      <c r="B16" s="163">
        <v>3</v>
      </c>
    </row>
    <row r="17" spans="1:2" x14ac:dyDescent="0.25">
      <c r="A17" t="s">
        <v>713</v>
      </c>
      <c r="B17" s="163">
        <v>7</v>
      </c>
    </row>
    <row r="18" spans="1:2" x14ac:dyDescent="0.25">
      <c r="A18" t="s">
        <v>781</v>
      </c>
      <c r="B18" s="163">
        <v>1</v>
      </c>
    </row>
    <row r="19" spans="1:2" x14ac:dyDescent="0.25">
      <c r="A19" t="s">
        <v>792</v>
      </c>
      <c r="B19" s="163">
        <v>1</v>
      </c>
    </row>
    <row r="20" spans="1:2" x14ac:dyDescent="0.25">
      <c r="A20" t="s">
        <v>797</v>
      </c>
      <c r="B20" s="163">
        <v>2</v>
      </c>
    </row>
    <row r="21" spans="1:2" x14ac:dyDescent="0.25">
      <c r="A21" t="s">
        <v>821</v>
      </c>
      <c r="B21" s="163">
        <v>1</v>
      </c>
    </row>
    <row r="22" spans="1:2" x14ac:dyDescent="0.25">
      <c r="A22" t="s">
        <v>834</v>
      </c>
      <c r="B22" s="163">
        <v>1</v>
      </c>
    </row>
    <row r="23" spans="1:2" x14ac:dyDescent="0.25">
      <c r="A23" t="s">
        <v>865</v>
      </c>
      <c r="B23" s="163">
        <v>1</v>
      </c>
    </row>
    <row r="24" spans="1:2" x14ac:dyDescent="0.25">
      <c r="A24" t="s">
        <v>876</v>
      </c>
      <c r="B24" s="163">
        <v>2</v>
      </c>
    </row>
    <row r="25" spans="1:2" x14ac:dyDescent="0.25">
      <c r="A25" t="s">
        <v>901</v>
      </c>
      <c r="B25" s="163">
        <v>1</v>
      </c>
    </row>
    <row r="26" spans="1:2" x14ac:dyDescent="0.25">
      <c r="A26" t="s">
        <v>912</v>
      </c>
      <c r="B26" s="163">
        <v>1</v>
      </c>
    </row>
    <row r="27" spans="1:2" x14ac:dyDescent="0.25">
      <c r="A27" t="s">
        <v>925</v>
      </c>
      <c r="B27" s="163">
        <v>3</v>
      </c>
    </row>
    <row r="28" spans="1:2" x14ac:dyDescent="0.25">
      <c r="A28" t="s">
        <v>967</v>
      </c>
      <c r="B28" s="163">
        <v>1</v>
      </c>
    </row>
    <row r="29" spans="1:2" x14ac:dyDescent="0.25">
      <c r="A29" t="s">
        <v>990</v>
      </c>
      <c r="B29" s="163">
        <v>1</v>
      </c>
    </row>
    <row r="30" spans="1:2" x14ac:dyDescent="0.25">
      <c r="A30" t="s">
        <v>1004</v>
      </c>
      <c r="B30" s="163">
        <v>1</v>
      </c>
    </row>
    <row r="31" spans="1:2" x14ac:dyDescent="0.25">
      <c r="A31" t="s">
        <v>1016</v>
      </c>
      <c r="B31" s="163">
        <v>7</v>
      </c>
    </row>
    <row r="32" spans="1:2" x14ac:dyDescent="0.25">
      <c r="A32" t="s">
        <v>1095</v>
      </c>
      <c r="B32" s="163">
        <v>21</v>
      </c>
    </row>
    <row r="33" spans="1:2" x14ac:dyDescent="0.25">
      <c r="A33" t="s">
        <v>1332</v>
      </c>
      <c r="B33" s="163">
        <v>1</v>
      </c>
    </row>
    <row r="34" spans="1:2" x14ac:dyDescent="0.25">
      <c r="A34" t="s">
        <v>851</v>
      </c>
      <c r="B34" s="163">
        <v>1</v>
      </c>
    </row>
    <row r="35" spans="1:2" x14ac:dyDescent="0.25">
      <c r="A35" t="s">
        <v>956</v>
      </c>
      <c r="B35" s="163">
        <v>1</v>
      </c>
    </row>
    <row r="36" spans="1:2" x14ac:dyDescent="0.25">
      <c r="A36" t="s">
        <v>981</v>
      </c>
      <c r="B36" s="163">
        <v>1</v>
      </c>
    </row>
    <row r="37" spans="1:2" x14ac:dyDescent="0.25">
      <c r="A37" t="s">
        <v>1737</v>
      </c>
      <c r="B37" s="163">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E A A B Q S w M E F A A C A A g A M a G e 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M a G e 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G h n l o i z + K 5 A Q I A A A M H A A A T A B w A R m 9 y b X V s Y X M v U 2 V j d G l v b j E u b S C i G A A o o B Q A A A A A A A A A A A A A A A A A A A A A A A A A A A D l U k 2 P 2 j A Q v S P t f 7 D M J Z F C R G B L v 8 Q h h X Q b q W W R Y E + A K p M M 1 J J j R 7 Z Z L Y v 4 S T 3 s d a / 8 s Y 7 5 q l r g U L W X a n O J / W b e + M 3 M M 5 B Z r i Q Z 7 P 7 R + 0 r F f G M a c l K l Q z Y V U G + 8 J V 6 f z Y E 0 W z 4 l b S L A X l U I f r e a z 0 E i 0 s 9 n 4 T b X e B + 5 g L C j p A V p j U e T d + O 7 X h r 3 u s l g P O D G Q s E M i c V c a W 4 L Z U h / 8 z w V P M N T j S Q 3 t x / G X 5 h 2 N w 3 z h W A W 0 / C S A x G M p P F X g l V z k B n H I l C A x t c t 4 F G 6 O C q U O U N 1 c 2 6 Q y u 8 R 2 m Z w y W p 3 w + 6 w d p N 2 E + I 1 / L D M Z 9 Q P y C g t S o F 1 p G W u 9 T a N w i a d + M G u u 2 P z 7 X 2 j q 1 G a t 4 8 z o Z P 1 q M s s m + z T q z S R G Z v C I 8 t R c q l V o e 4 5 H t 3 E t p y w 7 z A L n 4 D l o I 1 3 K I Q 6 9 p F Y i E H G B N O m b f U C j k p w E b x U J G P F l G P 1 n x W H m k k z U 7 r o K L E o 5 H B Z 4 g Y u C g l W K x o v c K Y 4 0 K o n Z j 4 + u 8 S t K x o Q i 1 S c 7 o N d B 2 R F + 0 x b p O y S l N h 8 t 7 i i k 6 y O q s 2 4 L p j b w U k w 3 j w 5 R i p t 6 z p 0 w r Z o 8 l B C z t 3 W s K n f K T 1 V T D W 4 b R + E u f N n W P 6 S u f a v K l y e H 8 y p d 5 v 1 g 3 d f v z z v Y v P n v N u s n 3 r 3 T w x 2 q O L 8 t M O j M 9 5 w e O M C 3 r y A X 5 8 6 Z h d 4 d Y H Q + h t r R A d r v H m B 1 o j O W y P 6 J 9 a I / i 9 r / A B Q S w E C L Q A U A A I A C A A x o Z 5 a P 1 s r R q Q A A A D 2 A A A A E g A A A A A A A A A A A A A A A A A A A A A A Q 2 9 u Z m l n L 1 B h Y 2 t h Z 2 U u e G 1 s U E s B A i 0 A F A A C A A g A M a G e W l N y O C y b A A A A 4 Q A A A B M A A A A A A A A A A A A A A A A A 8 A A A A F t D b 2 5 0 Z W 5 0 X 1 R 5 c G V z X S 5 4 b W x Q S w E C L Q A U A A I A C A A x o Z 5 a I s / i u Q E C A A A D B w A A E w A A A A A A A A A A A A A A A A D Y A Q A A R m 9 y b X V s Y X M v U 2 V j d G l v b j E u b V B L B Q Y A A A A A A w A D A M I A A A A m 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I g A A A A A A A G Y i 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U Y W J s Z T A y O S U y M C h Q Y W d l J T I w M z Y p P C 9 J d G V t U G F 0 a D 4 8 L 0 l 0 Z W 1 M b 2 N h d G l v b j 4 8 U 3 R h Y m x l R W 5 0 c m l l c z 4 8 R W 5 0 c n k g V H l w Z T 0 i R m l s b E V y c m 9 y Q 2 9 1 b n Q i I F Z h b H V l P S J s M C I g L z 4 8 R W 5 0 c n k g V H l w Z T 0 i T m F t Z V V w Z G F 0 Z W R B Z n R l c k Z p b G w i I F Z h b H V l P S J s M C I g L z 4 8 R W 5 0 c n k g V H l w Z T 0 i R m l s b E V u Y W J s Z W Q i I F Z h b H V l P S J s M C I g L z 4 8 R W 5 0 c n k g V H l w Z T 0 i R m l s b E x h c 3 R V c G R h d G V k I i B W Y W x 1 Z T 0 i Z D I w M j U t M D U t M D F U M D E 6 M D k 6 M z U u M T E 0 M T g w O F o i I C 8 + P E V u d H J 5 I F R 5 c G U 9 I k Z p b G x D b 2 x 1 b W 5 U e X B l c y I g V m F s d W U 9 I n N C Z 1 l H Q X d Z R y I g L z 4 8 R W 5 0 c n k g V H l w Z T 0 i R m l s b G V k Q 2 9 t c G x l d G V S Z X N 1 b H R U b 1 d v c m t z a G V l d C I g V m F s d W U 9 I m w x I i A v P j x F b n R y e S B U e X B l P S J G a W x s V G 9 E Y X R h T W 9 k Z W x F b m F i b G V k I i B W Y W x 1 Z T 0 i b D A i I C 8 + P E V u d H J 5 I F R 5 c G U 9 I k l z U H J p d m F 0 Z S I g V m F s d W U 9 I m w w I i A v P j x F b n R y e S B U e X B l P S J R d W V y e U l E I i B W Y W x 1 Z T 0 i c z I 1 M z c y M z E x L W Q 4 M T I t N G Q w M y 1 h M z c 1 L T l h M W R k M z c 1 Z j E w N i I g L z 4 8 R W 5 0 c n k g V H l w Z T 0 i R m l s b E N v b H V t b k 5 h b W V z I i B W Y W x 1 Z T 0 i c 1 s m c X V v d D t B d X R v c i B k Z V x u U H J v e W V j d G 8 m c X V v d D s s J n F 1 b 3 Q 7 U G F y d G l k b 1 x u U G 9 s w 6 1 0 a W N v J n F 1 b 3 Q 7 L C Z x d W 9 0 O 0 N v L W Z p c m 1 h b n R l c y Z x d W 9 0 O y w m c X V v d D t B w 7 F v J n F 1 b 3 Q 7 L C Z x d W 9 0 O 0 V 4 c G V k a W V u d G U g I y Z x d W 9 0 O y w m c X V v d D t O b 2 1 i c m U g Z G U g U H J v e W V j d G 8 g Z G U g T G V 5 J n F 1 b 3 Q 7 X S I g L z 4 8 R W 5 0 c n k g V H l w Z T 0 i U m V z d W x 0 V H l w Z S I g V m F s d W U 9 I n N F e G N l c H R p b 2 4 i I C 8 + P E V u d H J 5 I F R 5 c G U 9 I k Z p b G x P Y m p l Y 3 R U e X B l I i B W Y W x 1 Z T 0 i c 0 N v b m 5 l Y 3 R p b 2 5 P b m x 5 I i A v P j x F b n R y e S B U e X B l P S J C d W Z m Z X J O Z X h 0 U m V m c m V z a C I g V m F s d W U 9 I m w x 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k g K F B h Z 2 U g M z Y p L 0 F 1 d G 9 S Z W 1 v d m V k Q 2 9 s d W 1 u c z E u e 0 F 1 d G 9 y I G R l X G 5 Q c m 9 5 Z W N 0 b y w w f S Z x d W 9 0 O y w m c X V v d D t T Z W N 0 a W 9 u M S 9 U Y W J s Z T A y O S A o U G F n Z S A z N i k v Q X V 0 b 1 J l b W 9 2 Z W R D b 2 x 1 b W 5 z M S 5 7 U G F y d G l k b 1 x u U G 9 s w 6 1 0 a W N v L D F 9 J n F 1 b 3 Q 7 L C Z x d W 9 0 O 1 N l Y 3 R p b 2 4 x L 1 R h Y m x l M D I 5 I C h Q Y W d l I D M 2 K S 9 B d X R v U m V t b 3 Z l Z E N v b H V t b n M x L n t D b y 1 m a X J t Y W 5 0 Z X M s M n 0 m c X V v d D s s J n F 1 b 3 Q 7 U 2 V j d G l v b j E v V G F i b G U w M j k g K F B h Z 2 U g M z Y p L 0 F 1 d G 9 S Z W 1 v d m V k Q 2 9 s d W 1 u c z E u e 0 H D s W 8 s M 3 0 m c X V v d D s s J n F 1 b 3 Q 7 U 2 V j d G l v b j E v V G F i b G U w M j k g K F B h Z 2 U g M z Y p L 0 F 1 d G 9 S Z W 1 v d m V k Q 2 9 s d W 1 u c z E u e 0 V 4 c G V k a W V u d G U g I y w 0 f S Z x d W 9 0 O y w m c X V v d D t T Z W N 0 a W 9 u M S 9 U Y W J s Z T A y O S A o U G F n Z S A z N i k v Q X V 0 b 1 J l b W 9 2 Z W R D b 2 x 1 b W 5 z M S 5 7 T m 9 t Y n J l I G R l I F B y b 3 l l Y 3 R v I G R l I E x l e S w 1 f S Z x d W 9 0 O 1 0 s J n F 1 b 3 Q 7 Q 2 9 s d W 1 u Q 2 9 1 b n Q m c X V v d D s 6 N i w m c X V v d D t L Z X l D b 2 x 1 b W 5 O Y W 1 l c y Z x d W 9 0 O z p b X S w m c X V v d D t D b 2 x 1 b W 5 J Z G V u d G l 0 a W V z J n F 1 b 3 Q 7 O l s m c X V v d D t T Z W N 0 a W 9 u M S 9 U Y W J s Z T A y O S A o U G F n Z S A z N i k v Q X V 0 b 1 J l b W 9 2 Z W R D b 2 x 1 b W 5 z M S 5 7 Q X V 0 b 3 I g Z G V c b l B y b 3 l l Y 3 R v L D B 9 J n F 1 b 3 Q 7 L C Z x d W 9 0 O 1 N l Y 3 R p b 2 4 x L 1 R h Y m x l M D I 5 I C h Q Y W d l I D M 2 K S 9 B d X R v U m V t b 3 Z l Z E N v b H V t b n M x L n t Q Y X J 0 a W R v X G 5 Q b 2 z D r X R p Y 2 8 s M X 0 m c X V v d D s s J n F 1 b 3 Q 7 U 2 V j d G l v b j E v V G F i b G U w M j k g K F B h Z 2 U g M z Y p L 0 F 1 d G 9 S Z W 1 v d m V k Q 2 9 s d W 1 u c z E u e 0 N v L W Z p c m 1 h b n R l c y w y f S Z x d W 9 0 O y w m c X V v d D t T Z W N 0 a W 9 u M S 9 U Y W J s Z T A y O S A o U G F n Z S A z N i k v Q X V 0 b 1 J l b W 9 2 Z W R D b 2 x 1 b W 5 z M S 5 7 Q c O x b y w z f S Z x d W 9 0 O y w m c X V v d D t T Z W N 0 a W 9 u M S 9 U Y W J s Z T A y O S A o U G F n Z S A z N i k v Q X V 0 b 1 J l b W 9 2 Z W R D b 2 x 1 b W 5 z M S 5 7 R X h w Z W R p Z W 5 0 Z S A j L D R 9 J n F 1 b 3 Q 7 L C Z x d W 9 0 O 1 N l Y 3 R p b 2 4 x L 1 R h Y m x l M D I 5 I C h Q Y W d l I D M 2 K S 9 B d X R v U m V t b 3 Z l Z E N v b H V t b n M x L n t O b 2 1 i c m U g Z G U g U H J v e W V j d G 8 g Z G U g T G V 5 L D V 9 J n F 1 b 3 Q 7 X S w m c X V v d D t S Z W x h d G l v b n N o a X B J b m Z v J n F 1 b 3 Q 7 O l t d f S I g L z 4 8 L 1 N 0 Y W J s Z U V u d H J p Z X M + P C 9 J d G V t P j x J d G V t P j x J d G V t T G 9 j Y X R p b 2 4 + P E l 0 Z W 1 U e X B l P k Z v c m 1 1 b G E 8 L 0 l 0 Z W 1 U e X B l P j x J d G V t U G F 0 a D 5 T Z W N 0 a W 9 u M S 9 U Y W J s Z T A z M C U y M C h Q Y W d l J T I w M z c p P C 9 J d G V t U G F 0 a D 4 8 L 0 l 0 Z W 1 M b 2 N h d G l v b j 4 8 U 3 R h Y m x l R W 5 0 c m l l c z 4 8 R W 5 0 c n k g V H l w Z T 0 i R m l s b E V y c m 9 y Q 2 9 k Z S I g V m F s d W U 9 I n N V b m t u b 3 d u I i A v P j x F b n R y e S B U e X B l P S J O Y W 1 l V X B k Y X R l Z E F m d G V y R m l s b C I g V m F s d W U 9 I m w w I i A v P j x F b n R y e S B U e X B l P S J G a W x s R X J y b 3 J D b 3 V u d C I g V m F s d W U 9 I m w w I i A v P j x F b n R y e S B U e X B l P S J G a W x s R W 5 h Y m x l Z C I g V m F s d W U 9 I m w w I i A v P j x F b n R y e S B U e X B l P S J G a W x s T G F z d F V w Z G F 0 Z W Q i I F Z h b H V l P S J k M j A y N S 0 w N S 0 w M V Q w M T o w O T o z N S 4 1 N D Y x N z Y x W i I g L z 4 8 R W 5 0 c n k g V H l w Z T 0 i R m l s b E N v b H V t b l R 5 c G V z I i B W Y W x 1 Z T 0 i c 0 J n W U d B d 1 l H I i A v P j x F b n R y e S B U e X B l P S J G a W x s Z W R D b 2 1 w b G V 0 Z V J l c 3 V s d F R v V 2 9 y a 3 N o Z W V 0 I i B W Y W x 1 Z T 0 i b D E i I C 8 + P E V u d H J 5 I F R 5 c G U 9 I k Z p b G x D b 2 x 1 b W 5 O Y W 1 l c y I g V m F s d W U 9 I n N b J n F 1 b 3 Q 7 Q 2 9 s d W 1 u M S Z x d W 9 0 O y w m c X V v d D t D b 2 x 1 b W 4 y J n F 1 b 3 Q 7 L C Z x d W 9 0 O 0 N v b H V t b j M m c X V v d D s s J n F 1 b 3 Q 7 Q 2 9 s d W 1 u N C Z x d W 9 0 O y w m c X V v d D t D b 2 x 1 b W 4 1 J n F 1 b 3 Q 7 L C Z x d W 9 0 O 0 N v b H V t b j Y m c X V v d D t d I i A v P j x F b n R y e S B U e X B l P S J G a W x s V G 9 E Y X R h T W 9 k Z W x F b m F i b G V k I i B W Y W x 1 Z T 0 i b D A i I C 8 + P E V u d H J 5 I F R 5 c G U 9 I k l z U H J p d m F 0 Z S I g V m F s d W U 9 I m w w I i A v P j x F b n R y e S B U e X B l P S J R d W V y e U l E I i B W Y W x 1 Z T 0 i c z U 4 Y T J l Z T U y L T k x M m Q t N G U 3 N S 1 i Y 2 Y 5 L T d l M D k z N j c x O T l j N S I g L z 4 8 R W 5 0 c n k g V H l w Z T 0 i R m l s b F N 0 Y X R 1 c y I g V m F s d W U 9 I n N D b 2 1 w b G V 0 Z S I g L z 4 8 R W 5 0 c n k g V H l w Z T 0 i U m V z d W x 0 V H l w Z S I g V m F s d W U 9 I n N F e G N l c H R p b 2 4 i I C 8 + P E V u d H J 5 I F R 5 c G U 9 I k Z p b G x P Y m p l Y 3 R U e X B l I i B W Y W x 1 Z T 0 i c 0 N v b m 5 l Y 3 R p b 2 5 P b m x 5 I i A v P j x F b n R y e S B U e X B l P S J C d W Z m Z X J O Z X h 0 U m V m c m V z a C I g V m F s d W U 9 I m w x I i A v P j x F b n R y e S B U e X B l P S J G a W x s Q 2 9 1 b n Q i I F Z h b H V l P S J s M T 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0 N v b H V t b k N v d W 5 0 J n F 1 b 3 Q 7 O j Y s J n F 1 b 3 Q 7 S 2 V 5 Q 2 9 s d W 1 u T m F t Z X M m c X V v d D s 6 W 1 0 s J n F 1 b 3 Q 7 Q 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1 J l b G F 0 a W 9 u c 2 h p c E l u Z m 8 m c X V v d D s 6 W 1 1 9 I i A v P j w v U 3 R h Y m x l R W 5 0 c m l l c z 4 8 L 0 l 0 Z W 0 + P E l 0 Z W 0 + P E l 0 Z W 1 M b 2 N h d G l v b j 4 8 S X R l b V R 5 c G U + R m 9 y b X V s Y T w v S X R l b V R 5 c G U + P E l 0 Z W 1 Q Y X R o P l N l Y 3 R p b 2 4 x L 1 R h Y m x l M D M x J T I w K F B h Z 2 U l M j A z O C k 8 L 0 l 0 Z W 1 Q Y X R o P j w v S X R l b U x v Y 2 F 0 a W 9 u P j x T d G F i b G V F b n R y a W V z P j x F b n R y e S B U e X B l P S J G a W x s R X J y b 3 J D b 2 R l I i B W Y W x 1 Z T 0 i c 1 V u a 2 5 v d 2 4 i I C 8 + P E V u d H J 5 I F R 5 c G U 9 I k 5 h b W V V c G R h d G V k Q W Z 0 Z X J G a W x s I i B W Y W x 1 Z T 0 i b D A i I C 8 + P E V u d H J 5 I F R 5 c G U 9 I k Z p b G x F c n J v c k N v d W 5 0 I i B W Y W x 1 Z T 0 i b D A i I C 8 + P E V u d H J 5 I F R 5 c G U 9 I k Z p b G x F b m F i b G V k I i B W Y W x 1 Z T 0 i b D A i I C 8 + P E V u d H J 5 I F R 5 c G U 9 I k Z p b G x M Y X N 0 V X B k Y X R l Z C I g V m F s d W U 9 I m Q y M D I 1 L T A 1 L T A x V D A x O j A 5 O j M 1 L j U 3 N T Y y M D R a I i A v P j x F b n R y e S B U e X B l P S J G a W x s Q 2 9 s d W 1 u V H l w Z X M i I F Z h b H V l P S J z Q m d Z R 0 F 3 W U c i I C 8 + P E V u d H J 5 I F R 5 c G U 9 I k Z p b G x l Z E N v b X B s Z X R l U m V z d W x 0 V G 9 X b 3 J r c 2 h l Z X Q i I F Z h b H V l P S J s M S I g L z 4 8 R W 5 0 c n k g V H l w Z T 0 i R m l s b E N v b H V t b k 5 h b W V z I i B W Y W x 1 Z T 0 i c 1 s m c X V v d D t D b 2 x 1 b W 4 x J n F 1 b 3 Q 7 L C Z x d W 9 0 O 0 N v b H V t b j I m c X V v d D s s J n F 1 b 3 Q 7 Q 2 9 s d W 1 u M y Z x d W 9 0 O y w m c X V v d D t D b 2 x 1 b W 4 0 J n F 1 b 3 Q 7 L C Z x d W 9 0 O 0 N v b H V t b j U m c X V v d D s s J n F 1 b 3 Q 7 Q 2 9 s d W 1 u N i Z x d W 9 0 O 1 0 i I C 8 + P E V u d H J 5 I F R 5 c G U 9 I k Z p b G x U b 0 R h d G F N b 2 R l b E V u Y W J s Z W Q i I F Z h b H V l P S J s M C I g L z 4 8 R W 5 0 c n k g V H l w Z T 0 i S X N Q c m l 2 Y X R l I i B W Y W x 1 Z T 0 i b D A i I C 8 + P E V u d H J 5 I F R 5 c G U 9 I l F 1 Z X J 5 S U Q i I F Z h b H V l P S J z N m F j N T E 3 O W M t N W F l Z i 0 0 Z T g w L T h j M G Y t M D d l O T N l M T Y z M D E w I i A v P j x F b n R y e S B U e X B l P S J G a W x s U 3 R h d H V z I i B W Y W x 1 Z T 0 i c 0 N v b X B s Z X R l I i A v P j x F b n R y e S B U e X B l P S J S Z X N 1 b H R U e X B l I i B W Y W x 1 Z T 0 i c 0 V 4 Y 2 V w d G l v b i I g L z 4 8 R W 5 0 c n k g V H l w Z T 0 i R m l s b E 9 i a m V j d F R 5 c G U i I F Z h b H V l P S J z Q 2 9 u b m V j d G l v b k 9 u b H k i I C 8 + P E V u d H J 5 I F R 5 c G U 9 I k J 1 Z m Z l c k 5 l e H R S Z W Z y Z X N o I i B W Y W x 1 Z T 0 i b D E 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D b 2 x 1 b W 5 D b 3 V u d C Z x d W 9 0 O z o 2 L C Z x d W 9 0 O 0 t l e U N v b H V t b k 5 h b W V z J n F 1 b 3 Q 7 O l t d L C Z x d W 9 0 O 0 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S Z W x h d G l v b n N o a X B J b m Z v J n F 1 b 3 Q 7 O l t d f S I g L z 4 8 L 1 N 0 Y W J s Z U V u d H J p Z X M + P C 9 J d G V t P j x J d G V t P j x J d G V t T G 9 j Y X R p b 2 4 + P E l 0 Z W 1 U e X B l P k Z v c m 1 1 b G E 8 L 0 l 0 Z W 1 U e X B l P j x J d G V t U G F 0 a D 5 T Z W N 0 a W 9 u M S 9 U Y W J s Z T A y O S U y M C h Q Y W d l J T I w M z Y p L 0 9 y a W d l b j w v S X R l b V B h d G g + P C 9 J d G V t T G 9 j Y X R p b 2 4 + P F N 0 Y W J s Z U V u d H J p Z X M g L z 4 8 L 0 l 0 Z W 0 + P E l 0 Z W 0 + P E l 0 Z W 1 M b 2 N h d G l v b j 4 8 S X R l b V R 5 c G U + R m 9 y b X V s Y T w v S X R l b V R 5 c G U + P E l 0 Z W 1 Q Y X R o P l N l Y 3 R p b 2 4 x L 1 R h Y m x l M D I 5 J T I w K F B h Z 2 U l M j A z N i k v V G F i b G U w M j k 8 L 0 l 0 Z W 1 Q Y X R o P j w v S X R l b U x v Y 2 F 0 a W 9 u P j x T d G F i b G V F b n R y a W V z I C 8 + P C 9 J d G V t P j x J d G V t P j x J d G V t T G 9 j Y X R p b 2 4 + P E l 0 Z W 1 U e X B l P k Z v c m 1 1 b G E 8 L 0 l 0 Z W 1 U e X B l P j x J d G V t U G F 0 a D 5 T Z W N 0 a W 9 u M S 9 U Y W J s Z T A y O S U y M C h Q Y W d l J T I w M z Y p L 0 V u Y 2 F i Z X p h Z G 9 z J T I w c H J v b W 9 2 a W R v c z w v S X R l b V B h d G g + P C 9 J d G V t T G 9 j Y X R p b 2 4 + P F N 0 Y W J s Z U V u d H J p Z X M g L z 4 8 L 0 l 0 Z W 0 + P E l 0 Z W 0 + P E l 0 Z W 1 M b 2 N h d G l v b j 4 8 S X R l b V R 5 c G U + R m 9 y b X V s Y T w v S X R l b V R 5 c G U + P E l 0 Z W 1 Q Y X R o P l N l Y 3 R p b 2 4 x L 1 R h Y m x l M D I 5 J T I w K F B h Z 2 U l M j A z N i k v V G l w b y U y M G N h b W J p Y W R v P C 9 J d G V t U G F 0 a D 4 8 L 0 l 0 Z W 1 M b 2 N h d G l v b j 4 8 U 3 R h Y m x l R W 5 0 c m l l c y A v P j w v S X R l b T 4 8 S X R l b T 4 8 S X R l b U x v Y 2 F 0 a W 9 u P j x J d G V t V H l w Z T 5 G b 3 J t d W x h P C 9 J d G V t V H l w Z T 4 8 S X R l b V B h d G g + U 2 V j d G l v b j E v V G F i b G U w M z A l M j A o U G F n Z S U y M D M 3 K S 9 P c m l n Z W 4 8 L 0 l 0 Z W 1 Q Y X R o P j w v S X R l b U x v Y 2 F 0 a W 9 u P j x T d G F i b G V F b n R y a W V z I C 8 + P C 9 J d G V t P j x J d G V t P j x J d G V t T G 9 j Y X R p b 2 4 + P E l 0 Z W 1 U e X B l P k Z v c m 1 1 b G E 8 L 0 l 0 Z W 1 U e X B l P j x J d G V t U G F 0 a D 5 T Z W N 0 a W 9 u M S 9 U Y W J s Z T A z M C U y M C h Q Y W d l J T I w M z c p L 1 R h Y m x l M D M w P C 9 J d G V t U G F 0 a D 4 8 L 0 l 0 Z W 1 M b 2 N h d G l v b j 4 8 U 3 R h Y m x l R W 5 0 c m l l c y A v P j w v S X R l b T 4 8 S X R l b T 4 8 S X R l b U x v Y 2 F 0 a W 9 u P j x J d G V t V H l w Z T 5 G b 3 J t d W x h P C 9 J d G V t V H l w Z T 4 8 S X R l b V B h d G g + U 2 V j d G l v b j E v V G F i b G U w M z A l M j A o U G F n Z S U y M D M 3 K S 9 U a X B v J T I w Y 2 F t Y m l h Z G 8 8 L 0 l 0 Z W 1 Q Y X R o P j w v S X R l b U x v Y 2 F 0 a W 9 u P j x T d G F i b G V F b n R y a W V z I C 8 + P C 9 J d G V t P j x J d G V t P j x J d G V t T G 9 j Y X R p b 2 4 + P E l 0 Z W 1 U e X B l P k Z v c m 1 1 b G E 8 L 0 l 0 Z W 1 U e X B l P j x J d G V t U G F 0 a D 5 T Z W N 0 a W 9 u M S 9 U Y W J s Z T A z M S U y M C h Q Y W d l J T I w M z g p L 0 9 y a W d l b j w v S X R l b V B h d G g + P C 9 J d G V t T G 9 j Y X R p b 2 4 + P F N 0 Y W J s Z U V u d H J p Z X M g L z 4 8 L 0 l 0 Z W 0 + P E l 0 Z W 0 + P E l 0 Z W 1 M b 2 N h d G l v b j 4 8 S X R l b V R 5 c G U + R m 9 y b X V s Y T w v S X R l b V R 5 c G U + P E l 0 Z W 1 Q Y X R o P l N l Y 3 R p b 2 4 x L 1 R h Y m x l M D M x J T I w K F B h Z 2 U l M j A z O C k v V G F i b G U w M z E 8 L 0 l 0 Z W 1 Q Y X R o P j w v S X R l b U x v Y 2 F 0 a W 9 u P j x T d G F i b G V F b n R y a W V z I C 8 + P C 9 J d G V t P j x J d G V t P j x J d G V t T G 9 j Y X R p b 2 4 + P E l 0 Z W 1 U e X B l P k Z v c m 1 1 b G E 8 L 0 l 0 Z W 1 U e X B l P j x J d G V t U G F 0 a D 5 T Z W N 0 a W 9 u M S 9 U Y W J s Z T A z M S U y M C h Q Y W d l J T I w M z g 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k I / / I 9 k r p U u G U t L D c E U k o g A A A A A C A A A A A A A Q Z g A A A A E A A C A A A A A 6 8 x J Z M k a d A q 3 g g X s D m n y H m Q Q v I 8 N q X 8 Z U W 3 9 Z L U H D i w A A A A A O g A A A A A I A A C A A A A A G 8 l E Z l n Y P q 2 e I c z C d z 1 o 6 Q k c V V z j w r t i Z C e 6 S X W S b W 1 A A A A D V h N Y G V K K 7 u t 9 Y 0 2 7 t 8 c + l i C H L f b V l V Q K 5 E y e r b H 8 i 4 b O y w d G C 7 M n u N q x A 8 0 3 z p F v U 6 Y j y D w Y D b m H f 3 7 H s e F M W Y B n j n B F v N 5 r c O d h k o 7 F 6 D 0 A A A A B k k 8 J a I i I r n z + h e I d o K p 4 h K U i 2 N N Y u t 5 k 7 D o J s k H u d 8 y C b 1 y 8 m e 6 d s j S K V y 1 h f P o o g z H h Y Y b / f b 5 p X 9 f n H z d 2 D < / D a t a M a s h u p > 
</file>

<file path=customXml/itemProps1.xml><?xml version="1.0" encoding="utf-8"?>
<ds:datastoreItem xmlns:ds="http://schemas.openxmlformats.org/officeDocument/2006/customXml" ds:itemID="{0866A35F-6F93-4F62-8E4A-32E7F0A9F4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Global_AI_Guidelines</vt:lpstr>
      <vt:lpstr>Dictionary_variables</vt:lpstr>
      <vt:lpstr>Control_Versions</vt:lpstr>
      <vt:lpstr>Other_instruments</vt:lpstr>
      <vt:lpstr>PivotTable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Maria Muñoz Cadena</dc:creator>
  <cp:keywords/>
  <dc:description/>
  <cp:lastModifiedBy>Sebastian Hurtado Guevara</cp:lastModifiedBy>
  <cp:revision/>
  <dcterms:created xsi:type="dcterms:W3CDTF">2024-09-23T04:45:59Z</dcterms:created>
  <dcterms:modified xsi:type="dcterms:W3CDTF">2025-11-28T18:57:29Z</dcterms:modified>
  <cp:category/>
  <cp:contentStatus/>
</cp:coreProperties>
</file>