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hidePivotFieldList="1"/>
  <mc:AlternateContent xmlns:mc="http://schemas.openxmlformats.org/markup-compatibility/2006">
    <mc:Choice Requires="x15">
      <x15ac:absPath xmlns:x15ac="http://schemas.microsoft.com/office/spreadsheetml/2010/11/ac" url="/Users/juandavidgutierrez/Library/CloudStorage/Dropbox/UAndes/Sistemas Algoritmos Públicos/BDs/BD Guías de IA/EN PLATAFORMA/"/>
    </mc:Choice>
  </mc:AlternateContent>
  <xr:revisionPtr revIDLastSave="0" documentId="13_ncr:1_{46AFB8ED-60BE-204F-BBB4-53169CDC13DB}" xr6:coauthVersionLast="47" xr6:coauthVersionMax="47" xr10:uidLastSave="{00000000-0000-0000-0000-000000000000}"/>
  <bookViews>
    <workbookView xWindow="0" yWindow="600" windowWidth="40880" windowHeight="20500" xr2:uid="{3DE7034E-646A-4B91-A49B-F4CDE16190E5}"/>
  </bookViews>
  <sheets>
    <sheet name="Global_AI_Guidelines" sheetId="2" r:id="rId1"/>
    <sheet name="Dictionary_variables" sheetId="3" r:id="rId2"/>
    <sheet name="Control_Versions" sheetId="17" r:id="rId3"/>
    <sheet name="Other_instruments" sheetId="18" r:id="rId4"/>
    <sheet name="Draft_Guidelines" sheetId="20" r:id="rId5"/>
    <sheet name="PivotTable" sheetId="19" r:id="rId6"/>
    <sheet name="Related_Repositories" sheetId="21" r:id="rId7"/>
  </sheets>
  <definedNames>
    <definedName name="_xlnm._FilterDatabase" localSheetId="0" hidden="1">Global_AI_Guidelines!$A$1:$AN$153</definedName>
    <definedName name="_xlcn.WorksheetConnection_Base_Regulación_IA_LAC.xlsxTabla11" hidden="1">Tabla1[]</definedName>
  </definedNames>
  <calcPr calcId="191029"/>
  <pivotCaches>
    <pivotCache cacheId="1" r:id="rId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Base_Regulación_IA_LAC.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3" i="2" l="1"/>
  <c r="K153" i="2"/>
  <c r="I153" i="2"/>
  <c r="AJ152" i="2"/>
  <c r="K152" i="2"/>
  <c r="I152" i="2"/>
  <c r="K151" i="2"/>
  <c r="I151" i="2"/>
  <c r="K150" i="2"/>
  <c r="I150" i="2"/>
  <c r="K149" i="2"/>
  <c r="I149" i="2"/>
  <c r="I148" i="2"/>
  <c r="AJ148" i="2"/>
  <c r="K148" i="2"/>
  <c r="AJ151" i="2"/>
  <c r="AJ150" i="2"/>
  <c r="AJ149" i="2"/>
  <c r="I130" i="2"/>
  <c r="I147" i="2"/>
  <c r="K147" i="2"/>
  <c r="AJ147" i="2"/>
  <c r="I146" i="2"/>
  <c r="K146" i="2"/>
  <c r="AJ146" i="2"/>
  <c r="I145" i="2"/>
  <c r="K145" i="2"/>
  <c r="AJ145" i="2"/>
  <c r="I144" i="2"/>
  <c r="K144" i="2"/>
  <c r="AJ144" i="2"/>
  <c r="I4" i="20"/>
  <c r="AJ4" i="20"/>
  <c r="K4" i="20"/>
  <c r="I143" i="2"/>
  <c r="K143" i="2"/>
  <c r="AJ143" i="2"/>
  <c r="I142" i="2"/>
  <c r="K142" i="2"/>
  <c r="AJ142" i="2"/>
  <c r="I141" i="2"/>
  <c r="K141" i="2"/>
  <c r="AJ141" i="2"/>
  <c r="I25" i="2"/>
  <c r="K25" i="2"/>
  <c r="AJ25" i="2"/>
  <c r="AJ140" i="2"/>
  <c r="K140" i="2"/>
  <c r="I140" i="2"/>
  <c r="AJ139" i="2"/>
  <c r="K139" i="2"/>
  <c r="I139" i="2"/>
  <c r="I3" i="20"/>
  <c r="I2" i="20"/>
  <c r="AI3" i="20"/>
  <c r="K3" i="20"/>
  <c r="AI2" i="20"/>
  <c r="K2" i="20"/>
  <c r="I138" i="2"/>
  <c r="K138" i="2"/>
  <c r="AJ138" i="2"/>
  <c r="I4" i="2"/>
  <c r="I137" i="2"/>
  <c r="K137" i="2"/>
  <c r="AJ137" i="2"/>
  <c r="I136" i="2"/>
  <c r="K136" i="2"/>
  <c r="AJ136" i="2"/>
  <c r="I135" i="2"/>
  <c r="K135" i="2"/>
  <c r="AJ135" i="2"/>
  <c r="I134" i="2"/>
  <c r="K134" i="2"/>
  <c r="AJ134" i="2"/>
  <c r="I133" i="2"/>
  <c r="K133" i="2"/>
  <c r="AJ133" i="2"/>
  <c r="I132" i="2"/>
  <c r="K132" i="2"/>
  <c r="AJ132" i="2"/>
  <c r="I131" i="2"/>
  <c r="K131" i="2"/>
  <c r="AJ131" i="2"/>
  <c r="K130" i="2"/>
  <c r="AJ130" i="2"/>
  <c r="I129" i="2"/>
  <c r="K129" i="2"/>
  <c r="AJ129" i="2"/>
  <c r="I128" i="2"/>
  <c r="K128" i="2"/>
  <c r="AJ128" i="2"/>
  <c r="I127" i="2"/>
  <c r="K127" i="2"/>
  <c r="AJ127" i="2"/>
  <c r="I126" i="2"/>
  <c r="K126" i="2"/>
  <c r="AJ126" i="2"/>
  <c r="I125" i="2"/>
  <c r="K125" i="2"/>
  <c r="AJ125" i="2"/>
  <c r="I13" i="18"/>
  <c r="I14" i="18"/>
  <c r="I15" i="18"/>
  <c r="I16" i="18"/>
  <c r="I17" i="18"/>
  <c r="I18" i="18"/>
  <c r="I19" i="18"/>
  <c r="I12" i="18"/>
  <c r="AH19" i="18"/>
  <c r="K19" i="18"/>
  <c r="I13" i="2"/>
  <c r="K13" i="2"/>
  <c r="AJ13" i="2"/>
  <c r="I5" i="2"/>
  <c r="K5" i="2"/>
  <c r="AJ5" i="2"/>
  <c r="I52" i="2"/>
  <c r="I56" i="2"/>
  <c r="K56" i="2"/>
  <c r="AJ56" i="2"/>
  <c r="I96" i="2"/>
  <c r="K96" i="2"/>
  <c r="AJ96" i="2"/>
  <c r="I20" i="2"/>
  <c r="K20" i="2"/>
  <c r="AJ20" i="2"/>
  <c r="I89" i="2"/>
  <c r="K89" i="2"/>
  <c r="AJ89" i="2"/>
  <c r="I91" i="2"/>
  <c r="K91" i="2"/>
  <c r="AJ91" i="2"/>
  <c r="I90" i="2"/>
  <c r="K90" i="2"/>
  <c r="AJ90" i="2"/>
  <c r="I55" i="2"/>
  <c r="K55" i="2"/>
  <c r="AJ55" i="2"/>
  <c r="I61" i="2"/>
  <c r="K61" i="2"/>
  <c r="AJ61" i="2"/>
  <c r="I103" i="2"/>
  <c r="K103" i="2"/>
  <c r="AJ103" i="2"/>
  <c r="AJ35" i="2"/>
  <c r="I34" i="2"/>
  <c r="I35" i="2"/>
  <c r="AH18" i="18"/>
  <c r="K18" i="18"/>
  <c r="I120" i="2"/>
  <c r="I14" i="2"/>
  <c r="I9" i="2"/>
  <c r="I23" i="2"/>
  <c r="K23" i="2"/>
  <c r="AJ23" i="2"/>
  <c r="I22" i="2"/>
  <c r="K22" i="2"/>
  <c r="AJ22" i="2"/>
  <c r="I21" i="2"/>
  <c r="K21" i="2"/>
  <c r="AJ21" i="2"/>
  <c r="I7" i="2"/>
  <c r="K7" i="2"/>
  <c r="AJ7" i="2"/>
  <c r="I70" i="2"/>
  <c r="K70" i="2"/>
  <c r="AJ70" i="2"/>
  <c r="I79" i="2"/>
  <c r="K79" i="2"/>
  <c r="AJ79" i="2"/>
  <c r="I75" i="2"/>
  <c r="K75" i="2"/>
  <c r="AJ75" i="2"/>
  <c r="I87" i="2"/>
  <c r="K87" i="2"/>
  <c r="AJ87" i="2"/>
  <c r="I84" i="2"/>
  <c r="K84" i="2"/>
  <c r="AJ84" i="2"/>
  <c r="I3" i="2"/>
  <c r="K3" i="2"/>
  <c r="AJ3" i="2"/>
  <c r="I68" i="2"/>
  <c r="K68" i="2"/>
  <c r="AJ68" i="2"/>
  <c r="I92" i="2"/>
  <c r="K92" i="2"/>
  <c r="AJ92" i="2"/>
  <c r="I2" i="2"/>
  <c r="K2" i="2"/>
  <c r="AJ2" i="2"/>
  <c r="I65" i="2"/>
  <c r="K65" i="2"/>
  <c r="AJ65" i="2"/>
  <c r="I60" i="2"/>
  <c r="K60" i="2"/>
  <c r="AJ60" i="2"/>
  <c r="AH17" i="18"/>
  <c r="K17" i="18"/>
  <c r="AH16" i="18"/>
  <c r="K16" i="18"/>
  <c r="AH15" i="18"/>
  <c r="K15" i="18"/>
  <c r="AH14" i="18"/>
  <c r="K14" i="18"/>
  <c r="AH13" i="18"/>
  <c r="K13" i="18"/>
  <c r="I69" i="2"/>
  <c r="AH12" i="18"/>
  <c r="K12" i="18"/>
  <c r="I124" i="2"/>
  <c r="I123" i="2"/>
  <c r="I122" i="2"/>
  <c r="I121" i="2"/>
  <c r="I119" i="2"/>
  <c r="I118" i="2"/>
  <c r="I117" i="2"/>
  <c r="I116" i="2"/>
  <c r="I115" i="2"/>
  <c r="I114" i="2"/>
  <c r="I113" i="2"/>
  <c r="I112" i="2"/>
  <c r="I111" i="2"/>
  <c r="I110" i="2"/>
  <c r="I109" i="2"/>
  <c r="I108" i="2"/>
  <c r="I107" i="2"/>
  <c r="I106" i="2"/>
  <c r="I105" i="2"/>
  <c r="I104" i="2"/>
  <c r="I102" i="2"/>
  <c r="I101" i="2"/>
  <c r="I100" i="2"/>
  <c r="I99" i="2"/>
  <c r="I98" i="2"/>
  <c r="I97" i="2"/>
  <c r="I95" i="2"/>
  <c r="I94" i="2"/>
  <c r="I93" i="2"/>
  <c r="I88" i="2"/>
  <c r="I86" i="2"/>
  <c r="I85" i="2"/>
  <c r="I83" i="2"/>
  <c r="I82" i="2"/>
  <c r="I81" i="2"/>
  <c r="I80" i="2"/>
  <c r="I78" i="2"/>
  <c r="I77" i="2"/>
  <c r="I76" i="2"/>
  <c r="I74" i="2"/>
  <c r="I73" i="2"/>
  <c r="I72" i="2"/>
  <c r="I71" i="2"/>
  <c r="I67" i="2"/>
  <c r="I66" i="2"/>
  <c r="I64" i="2"/>
  <c r="I63" i="2"/>
  <c r="I62" i="2"/>
  <c r="I59" i="2"/>
  <c r="I58" i="2"/>
  <c r="I57" i="2"/>
  <c r="I54" i="2"/>
  <c r="I53" i="2"/>
  <c r="I51" i="2"/>
  <c r="I50" i="2"/>
  <c r="I49" i="2"/>
  <c r="I48" i="2"/>
  <c r="I47" i="2"/>
  <c r="I46" i="2"/>
  <c r="I45" i="2"/>
  <c r="I44" i="2"/>
  <c r="I43" i="2"/>
  <c r="I42" i="2"/>
  <c r="I41" i="2"/>
  <c r="I40" i="2"/>
  <c r="I39" i="2"/>
  <c r="I38" i="2"/>
  <c r="I37" i="2"/>
  <c r="I36" i="2"/>
  <c r="I33" i="2"/>
  <c r="I32" i="2"/>
  <c r="I31" i="2"/>
  <c r="I30" i="2"/>
  <c r="I29" i="2"/>
  <c r="I28" i="2"/>
  <c r="I27" i="2"/>
  <c r="I26" i="2"/>
  <c r="I24" i="2"/>
  <c r="I19" i="2"/>
  <c r="I18" i="2"/>
  <c r="I17" i="2"/>
  <c r="I16" i="2"/>
  <c r="I15" i="2"/>
  <c r="I12" i="2"/>
  <c r="I11" i="2"/>
  <c r="I10" i="2"/>
  <c r="I8" i="2"/>
  <c r="I6" i="2"/>
  <c r="AH11" i="18"/>
  <c r="R11" i="18"/>
  <c r="J11" i="18"/>
  <c r="K102" i="2"/>
  <c r="AJ102" i="2"/>
  <c r="K93" i="2"/>
  <c r="AJ93" i="2"/>
  <c r="K9" i="2"/>
  <c r="AJ9" i="2"/>
  <c r="K80" i="2"/>
  <c r="AJ80" i="2"/>
  <c r="K78" i="2"/>
  <c r="AJ78" i="2"/>
  <c r="K64" i="2"/>
  <c r="AJ64" i="2"/>
  <c r="K88" i="2"/>
  <c r="AJ88" i="2"/>
  <c r="K94" i="2"/>
  <c r="AJ94" i="2"/>
  <c r="K6" i="2"/>
  <c r="AJ6" i="2"/>
  <c r="K106" i="2"/>
  <c r="AJ106" i="2"/>
  <c r="K105" i="2"/>
  <c r="AJ105" i="2"/>
  <c r="K85" i="2"/>
  <c r="AJ85" i="2"/>
  <c r="K104" i="2"/>
  <c r="AJ104" i="2"/>
  <c r="K63" i="2"/>
  <c r="AJ63" i="2"/>
  <c r="K62" i="2"/>
  <c r="AJ62" i="2"/>
  <c r="K59" i="2"/>
  <c r="AJ59" i="2"/>
  <c r="K67" i="2"/>
  <c r="AJ67" i="2"/>
  <c r="K37" i="2"/>
  <c r="AJ37" i="2"/>
  <c r="AH10" i="18"/>
  <c r="R10" i="18"/>
  <c r="J10" i="18"/>
  <c r="AH9" i="18"/>
  <c r="R9" i="18"/>
  <c r="J9" i="18"/>
  <c r="K57" i="2"/>
  <c r="AJ57" i="2"/>
  <c r="K110" i="2"/>
  <c r="AJ110" i="2"/>
  <c r="K52" i="2"/>
  <c r="AJ52" i="2"/>
  <c r="K111" i="2"/>
  <c r="AJ111" i="2"/>
  <c r="K81" i="2"/>
  <c r="AJ81" i="2"/>
  <c r="K12" i="2"/>
  <c r="AJ12" i="2"/>
  <c r="K8" i="2"/>
  <c r="AJ8" i="2"/>
  <c r="K16" i="2"/>
  <c r="AJ16" i="2"/>
  <c r="K14" i="2"/>
  <c r="AJ14" i="2"/>
  <c r="K4" i="2"/>
  <c r="AJ4" i="2"/>
  <c r="K18" i="2"/>
  <c r="AJ18" i="2"/>
  <c r="K19" i="2"/>
  <c r="AJ19" i="2"/>
  <c r="K10" i="2"/>
  <c r="AJ10" i="2"/>
  <c r="K33" i="2"/>
  <c r="AJ33" i="2"/>
  <c r="K31" i="2"/>
  <c r="AJ31" i="2"/>
  <c r="K27" i="2"/>
  <c r="AJ27" i="2"/>
  <c r="K108" i="2"/>
  <c r="AJ108" i="2"/>
  <c r="K30" i="2"/>
  <c r="AJ30" i="2"/>
  <c r="K26" i="2"/>
  <c r="AJ26" i="2"/>
  <c r="K76" i="2"/>
  <c r="AJ76" i="2"/>
  <c r="K97" i="2"/>
  <c r="AJ97" i="2"/>
  <c r="K73" i="2"/>
  <c r="AJ73" i="2"/>
  <c r="K100" i="2"/>
  <c r="AJ100" i="2"/>
  <c r="K98" i="2"/>
  <c r="AJ98" i="2"/>
  <c r="K54" i="2"/>
  <c r="AJ54" i="2"/>
  <c r="K11" i="2"/>
  <c r="AJ11" i="2"/>
  <c r="K39" i="2"/>
  <c r="AJ39" i="2"/>
  <c r="K41" i="2"/>
  <c r="AJ41" i="2"/>
  <c r="AJ74" i="2"/>
  <c r="K74" i="2"/>
  <c r="K48" i="2"/>
  <c r="AJ48" i="2"/>
  <c r="K124" i="2"/>
  <c r="AJ124" i="2"/>
  <c r="K107" i="2"/>
  <c r="AJ107" i="2"/>
  <c r="K113" i="2"/>
  <c r="AJ113" i="2"/>
  <c r="K112" i="2"/>
  <c r="AJ112" i="2"/>
  <c r="K119" i="2"/>
  <c r="AJ119" i="2"/>
  <c r="K123" i="2"/>
  <c r="AJ123" i="2"/>
  <c r="K122" i="2"/>
  <c r="AJ122" i="2"/>
  <c r="K116" i="2"/>
  <c r="AJ116" i="2"/>
  <c r="K114" i="2"/>
  <c r="AJ114" i="2"/>
  <c r="K118" i="2"/>
  <c r="AJ118" i="2"/>
  <c r="K117" i="2"/>
  <c r="AJ117" i="2"/>
  <c r="K120" i="2"/>
  <c r="AJ120" i="2"/>
  <c r="K17" i="2"/>
  <c r="K24" i="2"/>
  <c r="K28" i="2"/>
  <c r="K29" i="2"/>
  <c r="K32" i="2"/>
  <c r="K36" i="2"/>
  <c r="K38" i="2"/>
  <c r="K40" i="2"/>
  <c r="K42" i="2"/>
  <c r="K43" i="2"/>
  <c r="K44" i="2"/>
  <c r="K45" i="2"/>
  <c r="K46" i="2"/>
  <c r="K47" i="2"/>
  <c r="K49" i="2"/>
  <c r="K50" i="2"/>
  <c r="K51" i="2"/>
  <c r="K53" i="2"/>
  <c r="K58" i="2"/>
  <c r="K66" i="2"/>
  <c r="K69" i="2"/>
  <c r="K71" i="2"/>
  <c r="K72" i="2"/>
  <c r="K77" i="2"/>
  <c r="K82" i="2"/>
  <c r="K83" i="2"/>
  <c r="K86" i="2"/>
  <c r="K95" i="2"/>
  <c r="K99" i="2"/>
  <c r="K101" i="2"/>
  <c r="K109" i="2"/>
  <c r="K115" i="2"/>
  <c r="K121" i="2"/>
  <c r="K15" i="2"/>
  <c r="AJ15" i="2"/>
  <c r="AJ17" i="2"/>
  <c r="AJ24" i="2"/>
  <c r="AJ28" i="2"/>
  <c r="AJ29" i="2"/>
  <c r="AJ32" i="2"/>
  <c r="AJ36" i="2"/>
  <c r="AJ38" i="2"/>
  <c r="AJ40" i="2"/>
  <c r="AJ42" i="2"/>
  <c r="AJ43" i="2"/>
  <c r="AJ44" i="2"/>
  <c r="AJ45" i="2"/>
  <c r="AJ46" i="2"/>
  <c r="AJ47" i="2"/>
  <c r="AJ49" i="2"/>
  <c r="AJ50" i="2"/>
  <c r="AJ51" i="2"/>
  <c r="AJ53" i="2"/>
  <c r="AJ58" i="2"/>
  <c r="AJ66" i="2"/>
  <c r="AJ69" i="2"/>
  <c r="AJ71" i="2"/>
  <c r="AJ72" i="2"/>
  <c r="AJ77" i="2"/>
  <c r="AJ82" i="2"/>
  <c r="AJ83" i="2"/>
  <c r="AJ86" i="2"/>
  <c r="AJ95" i="2"/>
  <c r="AJ99" i="2"/>
  <c r="AJ101" i="2"/>
  <c r="AJ109" i="2"/>
  <c r="AJ115" i="2"/>
  <c r="AJ121" i="2"/>
  <c r="N50" i="2"/>
  <c r="J8" i="18"/>
  <c r="R8" i="18"/>
  <c r="AH8" i="18"/>
  <c r="AH7" i="18"/>
  <c r="J7" i="18"/>
  <c r="J6" i="18"/>
  <c r="AH5" i="18"/>
  <c r="J5" i="18"/>
  <c r="AH4" i="18"/>
  <c r="J4" i="18"/>
  <c r="AH3" i="18"/>
  <c r="J3" i="18"/>
  <c r="AH2" i="18"/>
  <c r="AH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tc={450E97F0-BC36-4A60-AA1A-E1C8E62F9B8C}</author>
  </authors>
  <commentList>
    <comment ref="A1" authorId="0" shapeId="0" xr:uid="{24B71F7E-6BBD-49B9-96E5-BC9063538FE1}">
      <text>
        <r>
          <rPr>
            <sz val="9"/>
            <color rgb="FF000000"/>
            <rFont val="Tahoma"/>
            <family val="2"/>
          </rPr>
          <t>Número individual del manual.</t>
        </r>
      </text>
    </comment>
    <comment ref="B1" authorId="1" shapeId="0" xr:uid="{DDDED616-D7A2-4913-9633-E4E0863746CE}">
      <text>
        <r>
          <rPr>
            <sz val="12"/>
            <color theme="1"/>
            <rFont val="Aptos Narrow"/>
            <family val="2"/>
            <scheme val="minor"/>
          </rPr>
          <t>Continente al que pertenece el país o territorio al que se aplica la guía o manual.</t>
        </r>
      </text>
    </comment>
    <comment ref="C1" authorId="1" shapeId="0" xr:uid="{3F66576A-0228-4345-A0A5-E566842B3BD3}">
      <text>
        <r>
          <rPr>
            <sz val="12"/>
            <color rgb="FF000000"/>
            <rFont val="Aptos Narrow"/>
            <family val="2"/>
          </rPr>
          <t>Subregión a la que pertenece el país o territorio en que se aplica la guía o manual.</t>
        </r>
      </text>
    </comment>
    <comment ref="D1" authorId="0" shapeId="0" xr:uid="{8F639262-1D20-4218-9F11-4038606B672A}">
      <text>
        <r>
          <rPr>
            <sz val="12"/>
            <color theme="1"/>
            <rFont val="Aptos Narrow"/>
            <family val="2"/>
            <scheme val="minor"/>
          </rPr>
          <t>Países y territorios del mundo en los que se aplica la guía o el manual.</t>
        </r>
      </text>
    </comment>
    <comment ref="E1" authorId="2" shapeId="0" xr:uid="{F94A9B82-29DA-4D79-8EC7-03E02929D11C}">
      <text>
        <r>
          <rPr>
            <sz val="12"/>
            <color theme="1"/>
            <rFont val="Aptos Narrow"/>
            <family val="2"/>
            <scheme val="minor"/>
          </rPr>
          <t>Internacional, nacional, subnacional</t>
        </r>
      </text>
    </comment>
    <comment ref="F1" authorId="1" shapeId="0" xr:uid="{5C530F12-4D01-423A-9943-9EC366C3F9DE}">
      <text>
        <r>
          <rPr>
            <sz val="12"/>
            <color theme="1"/>
            <rFont val="Aptos Narrow"/>
            <family val="2"/>
            <scheme val="minor"/>
          </rPr>
          <t>En caso de ser de aplicación subnacional, nombre de dicho territorio.</t>
        </r>
      </text>
    </comment>
    <comment ref="G1" authorId="3" shapeId="0" xr:uid="{C1969253-2B96-4407-BAE6-612F4FDD13AF}">
      <text>
        <r>
          <rPr>
            <sz val="10"/>
            <color indexed="81"/>
            <rFont val="Tahoma"/>
            <family val="2"/>
          </rPr>
          <t>Nombre de la entidad pública que adopta el manual o guía.</t>
        </r>
      </text>
    </comment>
    <comment ref="H1" authorId="3" shapeId="0" xr:uid="{E1706117-54FB-48D6-BC3E-B3720944A6BC}">
      <text>
        <r>
          <rPr>
            <sz val="10"/>
            <color indexed="81"/>
            <rFont val="Tahoma"/>
            <family val="2"/>
          </rPr>
          <t>Rama del Poder Pública a la que pertenece la entidad que adopta el manual o guía.</t>
        </r>
      </text>
    </comment>
    <comment ref="I1" authorId="3" shapeId="0" xr:uid="{4030CAA7-8043-4485-B9BD-15303860C3A4}">
      <text>
        <r>
          <rPr>
            <sz val="12"/>
            <color theme="1"/>
            <rFont val="Aptos Narrow"/>
            <family val="2"/>
            <scheme val="minor"/>
          </rPr>
          <t>Nombre del instrumento, manual o guía en Español e Inglés.</t>
        </r>
      </text>
    </comment>
    <comment ref="J1" authorId="3" shapeId="0" xr:uid="{0674D4C0-05F4-4035-8530-7DF65FB2C759}">
      <text>
        <r>
          <rPr>
            <sz val="10"/>
            <color indexed="81"/>
            <rFont val="Tahoma"/>
            <family val="2"/>
          </rPr>
          <t>Manual, Guía, Lineamientos, Directrices etc.</t>
        </r>
      </text>
    </comment>
    <comment ref="K1" authorId="3" shapeId="0" xr:uid="{4D463D33-DBE5-44E0-97E0-5A2B92E4C1BC}">
      <text>
        <r>
          <rPr>
            <sz val="10"/>
            <color indexed="81"/>
            <rFont val="Tahoma"/>
            <family val="2"/>
          </rPr>
          <t>Año identificado en que se publicó el instrumento.</t>
        </r>
      </text>
    </comment>
    <comment ref="L1" authorId="3" shapeId="0" xr:uid="{A027AA7A-D722-4BE0-BE0E-319833AC788E}">
      <text>
        <r>
          <rPr>
            <sz val="12"/>
            <color theme="1"/>
            <rFont val="Aptos Narrow"/>
            <family val="2"/>
            <scheme val="minor"/>
          </rPr>
          <t>Primera fecha en que se publicó el instrumento, manual o guía.</t>
        </r>
      </text>
    </comment>
    <comment ref="M1" authorId="3" shapeId="0" xr:uid="{F45DEBBD-A057-4B1A-B826-602DD2EF9CB5}">
      <text>
        <r>
          <rPr>
            <sz val="12"/>
            <color theme="1"/>
            <rFont val="Aptos Narrow"/>
            <family val="2"/>
            <scheme val="minor"/>
          </rPr>
          <t>Última fecha en que se publicó el instrumento, manual o guía.</t>
        </r>
      </text>
    </comment>
    <comment ref="N1" authorId="3" shapeId="0" xr:uid="{B80CFE53-ECC1-4BC6-92C5-11E0ED2977B8}">
      <text>
        <r>
          <rPr>
            <sz val="12"/>
            <color theme="1"/>
            <rFont val="Aptos Narrow"/>
            <family val="2"/>
            <scheme val="minor"/>
          </rPr>
          <t>Última fecha de actualización de esta ficha.</t>
        </r>
      </text>
    </comment>
    <comment ref="O1" authorId="1" shapeId="0" xr:uid="{59DEFF24-5756-45A0-A13E-0C3516E79961}">
      <text>
        <r>
          <rPr>
            <sz val="12"/>
            <color theme="1"/>
            <rFont val="Aptos Narrow"/>
            <family val="2"/>
            <scheme val="minor"/>
          </rPr>
          <t>Número de versión del instrumento determinado según el número de ediciones publicadas o el número explicito en la última versión oficial.</t>
        </r>
      </text>
    </comment>
    <comment ref="P1" authorId="3" shapeId="0" xr:uid="{5EAFFD78-6E88-4BA5-B31C-5F98BE70BB31}">
      <text>
        <r>
          <rPr>
            <sz val="10"/>
            <color indexed="81"/>
            <rFont val="Tahoma"/>
            <family val="2"/>
          </rPr>
          <t>Número o nombre de la versión publicada (si aplica).</t>
        </r>
      </text>
    </comment>
    <comment ref="Q1" authorId="3" shapeId="0" xr:uid="{73346D6D-AC00-4070-BD36-1BD79F0256FB}">
      <text>
        <r>
          <rPr>
            <sz val="10"/>
            <color indexed="81"/>
            <rFont val="Tahoma"/>
            <family val="2"/>
          </rPr>
          <t>Nombre del instrumento, manual o guía en su idioma original.</t>
        </r>
      </text>
    </comment>
    <comment ref="R1" authorId="3" shapeId="0" xr:uid="{3D0F5739-0C55-4F1B-BFDB-EDBE6D7C8503}">
      <text>
        <r>
          <rPr>
            <sz val="10"/>
            <color indexed="81"/>
            <rFont val="Tahoma"/>
            <family val="2"/>
          </rPr>
          <t>Nombre del instrumento, manual o guía en Español.</t>
        </r>
      </text>
    </comment>
    <comment ref="S1" authorId="3" shapeId="0" xr:uid="{3FD44595-B7BC-4843-93A4-1CBF03D7EF32}">
      <text>
        <r>
          <rPr>
            <sz val="10"/>
            <color indexed="81"/>
            <rFont val="Tahoma"/>
            <family val="2"/>
          </rPr>
          <t>Nombre del instrumento, manual o guía en Inglés.</t>
        </r>
      </text>
    </comment>
    <comment ref="T1" authorId="3" shapeId="0" xr:uid="{77968A1D-B297-4A10-9609-DFA9AD453630}">
      <text>
        <r>
          <rPr>
            <sz val="10"/>
            <color indexed="81"/>
            <rFont val="Tahoma"/>
            <family val="2"/>
          </rPr>
          <t>Perfil de funcionarios a quienes está dirigido el instrumento (por ejemplo: tomadores de decisión, funcionarios técnicos, operadores de sistemas, otros)</t>
        </r>
      </text>
    </comment>
    <comment ref="U1" authorId="3" shapeId="0" xr:uid="{07A8C927-BA4C-424B-8D3B-6915EDAE874F}">
      <text>
        <r>
          <rPr>
            <sz val="12"/>
            <color theme="1"/>
            <rFont val="Aptos Narrow"/>
            <family val="2"/>
            <scheme val="minor"/>
          </rPr>
          <t>Agencias o sectores a quienes está dirigido el instrumento [Procurar ser concisos]</t>
        </r>
      </text>
    </comment>
    <comment ref="V1" authorId="1" shapeId="0" xr:uid="{9E0F7B77-C6D1-42DE-8E1B-AF5C6FEB37BE}">
      <text>
        <r>
          <rPr>
            <sz val="12"/>
            <color theme="1"/>
            <rFont val="Aptos Narrow"/>
            <family val="2"/>
            <scheme val="minor"/>
          </rPr>
          <t>Indica si el ámbito de aplicación del instrumento va más allá de los funcionarios de la entidad que lo adopta.</t>
        </r>
      </text>
    </comment>
    <comment ref="W1" authorId="1" shapeId="0" xr:uid="{FB5B42A3-8221-4A4C-84F6-9B046473262E}">
      <text>
        <r>
          <rPr>
            <sz val="12"/>
            <color theme="1"/>
            <rFont val="Aptos Narrow"/>
            <family val="2"/>
            <scheme val="minor"/>
          </rPr>
          <t>Indica si la guía, manual o norma está en vigor o no.</t>
        </r>
      </text>
    </comment>
    <comment ref="X1" authorId="1" shapeId="0" xr:uid="{CE4FF5CB-52C2-4CF9-AFB2-290400503761}">
      <text>
        <r>
          <rPr>
            <sz val="12"/>
            <color theme="1"/>
            <rFont val="Aptos Narrow"/>
            <family val="2"/>
            <scheme val="minor"/>
          </rPr>
          <t>Indica si el manual o guía son obligatorios o no.</t>
        </r>
      </text>
    </comment>
    <comment ref="Y1" authorId="1" shapeId="0" xr:uid="{D0D0506A-36D3-4A2D-9CFE-A7C7B846D9A1}">
      <text>
        <r>
          <rPr>
            <sz val="12"/>
            <color theme="1"/>
            <rFont val="Aptos Narrow"/>
            <family val="2"/>
            <scheme val="minor"/>
          </rPr>
          <t>En esta columna se justifica brevemente la obligatoriedad o no del instrumento en función de la información oficial encontrada.</t>
        </r>
      </text>
    </comment>
    <comment ref="Z1" authorId="1" shapeId="0" xr:uid="{E2E596FB-2F3C-4098-8C4E-40314138AA38}">
      <text>
        <r>
          <rPr>
            <sz val="12"/>
            <color theme="1"/>
            <rFont val="Aptos Narrow"/>
            <family val="2"/>
            <scheme val="minor"/>
          </rPr>
          <t>Indica si el contenido del manual o guía ha sido formalmente incorporado a través de un instrumento regulatorio (por ejemplo, ley, decreto, resolución).</t>
        </r>
      </text>
    </comment>
    <comment ref="AA1" authorId="1" shapeId="0" xr:uid="{E699684B-EBFF-4E97-AB37-75DC3D72C5EE}">
      <text>
        <r>
          <rPr>
            <sz val="12"/>
            <color theme="1"/>
            <rFont val="Aptos Narrow"/>
            <family val="2"/>
            <scheme val="minor"/>
          </rPr>
          <t>Nombre o código del intrumento regulatorio que códifica el manual, guía, etc/año de publicación (Sí aplica)</t>
        </r>
      </text>
    </comment>
    <comment ref="AB1" authorId="1" shapeId="0" xr:uid="{CD963806-67C1-4963-BCE4-975863A0755E}">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C1" authorId="1" shapeId="0" xr:uid="{9C184E22-9A78-4C4D-B926-FC3453B4DCB7}">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D1" authorId="1" shapeId="0" xr:uid="{BACD9838-8E55-49DF-9A5A-42CF83622B7B}">
      <text>
        <r>
          <rPr>
            <sz val="12"/>
            <color rgb="FF000000"/>
            <rFont val="Aptos Narrow"/>
            <family val="2"/>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E1" authorId="1" shapeId="0" xr:uid="{C594B651-93C6-4E64-BB4C-D3E42F326914}">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F1" authorId="4" shapeId="0" xr:uid="{450E97F0-BC36-4A60-AA1A-E1C8E62F9B8C}">
      <text>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text>
    </comment>
    <comment ref="AG1" authorId="1" shapeId="0" xr:uid="{AD1DFCD8-9343-42F2-95A9-A722E04908C1}">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H1" authorId="1" shapeId="0" xr:uid="{59169444-6F75-4C79-B25C-F79F6FED981E}">
      <text>
        <r>
          <rPr>
            <sz val="12"/>
            <color rgb="FF000000"/>
            <rFont val="Aptos Narrow"/>
            <family val="2"/>
          </rPr>
          <t>Comprende las acciones orientadas a transparentar el funcionamiento del sistema, explicar decisiones automatizadas, comunicar impactos a la ciudadanía y evaluar el desempeño frente a los objetivos planteados.</t>
        </r>
      </text>
    </comment>
    <comment ref="AI1" authorId="1" shapeId="0" xr:uid="{01A52896-D2E4-407B-9E7F-163CC731BD0C}">
      <text>
        <r>
          <rPr>
            <sz val="12"/>
            <color rgb="FF000000"/>
            <rFont val="Aptos Narrow"/>
            <family val="2"/>
          </rPr>
          <t>Fase en la que el sistema es retirado de operación. Involucra decisiones de cierre, eliminación segura de datos, documentación de lecciones aprendidas y evaluación final de impactos residuales.</t>
        </r>
      </text>
    </comment>
    <comment ref="AJ1" authorId="1" shapeId="0" xr:uid="{02D688D2-8385-41AC-8E2E-1E1454623F97}">
      <text>
        <r>
          <rPr>
            <sz val="12"/>
            <color theme="1"/>
            <rFont val="Aptos Narrow"/>
            <family val="2"/>
            <scheme val="minor"/>
          </rPr>
          <t>Número de fases que abarca.</t>
        </r>
      </text>
    </comment>
    <comment ref="AK1" authorId="1" shapeId="0" xr:uid="{7F5112DD-C96D-4EED-9ADF-3BA25F97870D}">
      <text>
        <r>
          <rPr>
            <sz val="12"/>
            <color theme="1"/>
            <rFont val="Aptos Narrow"/>
            <family val="2"/>
            <scheme val="minor"/>
          </rPr>
          <t>Tipo de tecnologías automatizadas que son objeto del manual o guía.</t>
        </r>
      </text>
    </comment>
    <comment ref="AL1" authorId="1" shapeId="0" xr:uid="{8BA32F87-60C7-4E4C-A07C-9ACFC5BA46F4}">
      <text>
        <r>
          <rPr>
            <sz val="12"/>
            <color theme="1"/>
            <rFont val="Aptos Narrow"/>
            <family val="2"/>
            <scheme val="minor"/>
          </rPr>
          <t>Indica si el instrumento está disponible en otros repositorios. Sólo se informa si el manual, la guía o la regla se encontraron en otro repositorio.</t>
        </r>
      </text>
    </comment>
    <comment ref="AM1" authorId="1" shapeId="0" xr:uid="{EA00ED71-2883-4FA4-A92D-879B631FFBBE}">
      <text>
        <r>
          <rPr>
            <sz val="12"/>
            <color theme="1"/>
            <rFont val="Aptos Narrow"/>
            <family val="2"/>
            <scheme val="minor"/>
          </rPr>
          <t>Nombre del repositorio donde se encuentra.</t>
        </r>
      </text>
    </comment>
    <comment ref="AN1" authorId="3" shapeId="0" xr:uid="{82CBC862-C4F5-4A08-A756-24BCE853BF94}">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O1" authorId="1" shapeId="0" xr:uid="{511DCBE8-48E0-4CB7-B46C-8F7171FB00FE}">
      <text>
        <r>
          <rPr>
            <sz val="12"/>
            <color rgb="FF000000"/>
            <rFont val="Aptos Narrow"/>
            <family val="2"/>
          </rPr>
          <t>Aclaraciones importantes, muy particulares o relevantes del instrumento en específico.</t>
        </r>
      </text>
    </comment>
    <comment ref="AP1" authorId="0" shapeId="0" xr:uid="{81C3331F-A1AC-4B74-BB0A-9ABF85BD87C4}">
      <text>
        <r>
          <rPr>
            <b/>
            <sz val="9"/>
            <color rgb="FF000000"/>
            <rFont val="Tahoma"/>
            <family val="2"/>
          </rPr>
          <t>Enlace oficial que dirige a ficha técnica del instrumento o la página web en que se encuentra.</t>
        </r>
      </text>
    </comment>
    <comment ref="AQ1" authorId="1" shapeId="0" xr:uid="{D782D713-C57A-4FE9-B0BD-0AA91A839654}">
      <text>
        <r>
          <rPr>
            <sz val="12"/>
            <color theme="1"/>
            <rFont val="Aptos Narrow"/>
            <family val="2"/>
            <scheme val="minor"/>
          </rPr>
          <t>Otros Enlaces Informativos del manual, guía o instrumento.</t>
        </r>
      </text>
    </comment>
    <comment ref="AR1" authorId="1" shapeId="0" xr:uid="{B938529B-F0E0-4784-910B-2268C5E7BD6E}">
      <text>
        <r>
          <rPr>
            <sz val="12"/>
            <color theme="1"/>
            <rFont val="Aptos Narrow"/>
            <family val="2"/>
            <scheme val="minor"/>
          </rPr>
          <t>Otros Enlaces Informativos del manual, guía o instrumento.</t>
        </r>
      </text>
    </comment>
    <comment ref="AS1" authorId="1" shapeId="0" xr:uid="{AF41AD0B-EFBD-4946-B6E3-C7B10AD41DA7}">
      <text>
        <r>
          <rPr>
            <sz val="12"/>
            <color theme="1"/>
            <rFont val="Aptos Narrow"/>
            <family val="2"/>
            <scheme val="minor"/>
          </rPr>
          <t>Otros Enlaces Informativos del manual, guía o instrumento.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Zorro Mar</author>
    <author>personal</author>
    <author>Sebastian Hurtado Guevara</author>
    <author>Juan David Gutiérrez</author>
    <author>tc={19880C8E-5404-4281-B8FB-FA97F14D16B0}</author>
  </authors>
  <commentList>
    <comment ref="A1" authorId="0" shapeId="0" xr:uid="{FB7BCB4E-DE8F-4EB2-8183-E9FDBCA0233E}">
      <text>
        <r>
          <rPr>
            <b/>
            <sz val="10"/>
            <color indexed="81"/>
            <rFont val="Tahoma"/>
            <family val="2"/>
          </rPr>
          <t>Guías no necesariamente obligatorias. Instrumentos que guíen</t>
        </r>
      </text>
    </comment>
    <comment ref="A3" authorId="1" shapeId="0" xr:uid="{6A3839AD-9715-47AE-BBB0-9022CB241F7C}">
      <text>
        <r>
          <rPr>
            <sz val="9"/>
            <color rgb="FF000000"/>
            <rFont val="Tahoma"/>
            <family val="2"/>
          </rPr>
          <t>Número individual del manual.</t>
        </r>
      </text>
    </comment>
    <comment ref="A4" authorId="2" shapeId="0" xr:uid="{AE1AD1A4-BD7C-4ECF-94E2-B89441978774}">
      <text>
        <r>
          <rPr>
            <sz val="12"/>
            <color theme="1"/>
            <rFont val="Aptos Narrow"/>
            <family val="2"/>
            <scheme val="minor"/>
          </rPr>
          <t xml:space="preserve">Continente al que pertenece el país o territorio al que se aplica la guía o manual.
</t>
        </r>
      </text>
    </comment>
    <comment ref="A10" authorId="2" shapeId="0" xr:uid="{9D92AEE2-3DA1-45B2-8B58-ABC58F40A9E0}">
      <text>
        <r>
          <rPr>
            <sz val="12"/>
            <color theme="1"/>
            <rFont val="Aptos Narrow"/>
            <family val="2"/>
            <scheme val="minor"/>
          </rPr>
          <t>Subregión a la que pertenece el país o territorio en que se aplica la guía o manual.</t>
        </r>
      </text>
    </comment>
    <comment ref="A11" authorId="1" shapeId="0" xr:uid="{0254E996-1FAD-4FA6-8172-28B59CEBCE12}">
      <text>
        <r>
          <rPr>
            <sz val="12"/>
            <color theme="1"/>
            <rFont val="Aptos Narrow"/>
            <family val="2"/>
            <scheme val="minor"/>
          </rPr>
          <t>Países y territorios del mundo en los que se aplica la guía o el manual.</t>
        </r>
      </text>
    </comment>
    <comment ref="A12" authorId="3" shapeId="0" xr:uid="{78CA3879-316C-4E34-95EB-541B8335EB91}">
      <text>
        <r>
          <rPr>
            <sz val="12"/>
            <color theme="1"/>
            <rFont val="Aptos Narrow"/>
            <family val="2"/>
            <scheme val="minor"/>
          </rPr>
          <t>Internacional, nacional, subnacional</t>
        </r>
      </text>
    </comment>
    <comment ref="A15" authorId="2" shapeId="0" xr:uid="{732FA5B1-BB1D-43FC-9DC2-451854319BC7}">
      <text>
        <r>
          <rPr>
            <sz val="12"/>
            <color theme="1"/>
            <rFont val="Aptos Narrow"/>
            <family val="2"/>
            <scheme val="minor"/>
          </rPr>
          <t>En caso de ser de aplicación subnacional, nombre de dicho territorio.</t>
        </r>
      </text>
    </comment>
    <comment ref="A16" authorId="0" shapeId="0" xr:uid="{914E8830-A4EF-4A1D-BC6F-B20CC2D2F1FE}">
      <text>
        <r>
          <rPr>
            <sz val="10"/>
            <color indexed="81"/>
            <rFont val="Tahoma"/>
            <family val="2"/>
          </rPr>
          <t>Nombre de la entidad pública que adopta el manual o guía.</t>
        </r>
      </text>
    </comment>
    <comment ref="A17" authorId="0" shapeId="0" xr:uid="{4B8AD286-B985-48A9-8F3C-CBF0C6F1D0BC}">
      <text>
        <r>
          <rPr>
            <sz val="10"/>
            <color indexed="81"/>
            <rFont val="Tahoma"/>
            <family val="2"/>
          </rPr>
          <t>Rama del Poder Pública a la que pertenece la entidad que adopta el manual o guía.</t>
        </r>
      </text>
    </comment>
    <comment ref="A21" authorId="2" shapeId="0" xr:uid="{B8B80DFE-B4AF-4ABF-8E25-537682216B56}">
      <text>
        <r>
          <rPr>
            <sz val="12"/>
            <color theme="1"/>
            <rFont val="Aptos Narrow"/>
            <family val="2"/>
            <scheme val="minor"/>
          </rPr>
          <t>Nombre del instrumento, manual o guía en Inglés y Español.</t>
        </r>
      </text>
    </comment>
    <comment ref="A22" authorId="0" shapeId="0" xr:uid="{88CA94EB-2F51-4C04-B55A-8A47CAE1AF7A}">
      <text>
        <r>
          <rPr>
            <sz val="10"/>
            <color indexed="81"/>
            <rFont val="Tahoma"/>
            <family val="2"/>
          </rPr>
          <t>Manual, Guía, Lineamientos, Directrices etc.</t>
        </r>
      </text>
    </comment>
    <comment ref="A31" authorId="0" shapeId="0" xr:uid="{73E450D4-6D5B-4ED9-9D1E-1E6126FF2E1C}">
      <text>
        <r>
          <rPr>
            <sz val="10"/>
            <color indexed="81"/>
            <rFont val="Tahoma"/>
            <family val="2"/>
          </rPr>
          <t>Año identificado en que se publicó el instrumento.</t>
        </r>
      </text>
    </comment>
    <comment ref="A32" authorId="0" shapeId="0" xr:uid="{04EDEA12-FBE6-447B-B71C-57FC5A80DC76}">
      <text>
        <r>
          <rPr>
            <sz val="12"/>
            <color theme="1"/>
            <rFont val="Aptos Narrow"/>
            <family val="2"/>
            <scheme val="minor"/>
          </rPr>
          <t>Primera fecha en que se publicó el instrumento, manual o guía.</t>
        </r>
      </text>
    </comment>
    <comment ref="A33" authorId="0" shapeId="0" xr:uid="{F041574C-02B3-4B46-91C9-F1772B2FDE71}">
      <text>
        <r>
          <rPr>
            <sz val="12"/>
            <color theme="1"/>
            <rFont val="Aptos Narrow"/>
            <family val="2"/>
            <scheme val="minor"/>
          </rPr>
          <t>Última fecha en que se publicó el instrumento, manual o guía.</t>
        </r>
      </text>
    </comment>
    <comment ref="A34" authorId="0" shapeId="0" xr:uid="{EC0FD429-9DE3-4A6B-A654-8D725406F1AC}">
      <text>
        <r>
          <rPr>
            <sz val="12"/>
            <color theme="1"/>
            <rFont val="Aptos Narrow"/>
            <family val="2"/>
            <scheme val="minor"/>
          </rPr>
          <t>Última fecha de actualización de esta ficha.</t>
        </r>
      </text>
    </comment>
    <comment ref="A35" authorId="2" shapeId="0" xr:uid="{AA38F0D1-38DC-4057-9105-1DB1132ECE44}">
      <text>
        <r>
          <rPr>
            <sz val="12"/>
            <color theme="1"/>
            <rFont val="Aptos Narrow"/>
            <family val="2"/>
            <scheme val="minor"/>
          </rPr>
          <t>Número de versión del instrumento determinado según el número de ediciones publicadas o el número explicito en la última versión oficial.</t>
        </r>
      </text>
    </comment>
    <comment ref="A36" authorId="0" shapeId="0" xr:uid="{07D183A6-4EC6-4B59-9E2B-ABCA691B241D}">
      <text>
        <r>
          <rPr>
            <sz val="10"/>
            <color indexed="81"/>
            <rFont val="Tahoma"/>
            <family val="2"/>
          </rPr>
          <t>Número o nombre de la versión publicada (si aplica).</t>
        </r>
      </text>
    </comment>
    <comment ref="A37" authorId="0" shapeId="0" xr:uid="{0EA59569-7FE7-4EF9-937F-AA189523CEDE}">
      <text>
        <r>
          <rPr>
            <sz val="10"/>
            <color indexed="81"/>
            <rFont val="Tahoma"/>
            <family val="2"/>
          </rPr>
          <t>Nombre del instrumento, manual o guía en su idioma original.</t>
        </r>
      </text>
    </comment>
    <comment ref="A38" authorId="0" shapeId="0" xr:uid="{1476716C-BCD9-47C8-A910-30122DBD732F}">
      <text>
        <r>
          <rPr>
            <sz val="10"/>
            <color indexed="81"/>
            <rFont val="Tahoma"/>
            <family val="2"/>
          </rPr>
          <t>Nombre del instrumento, manual o guía en Español.</t>
        </r>
      </text>
    </comment>
    <comment ref="A39" authorId="0" shapeId="0" xr:uid="{8A6676A5-E40C-49DE-B53B-E1D55D5411B1}">
      <text>
        <r>
          <rPr>
            <sz val="10"/>
            <color indexed="81"/>
            <rFont val="Tahoma"/>
            <family val="2"/>
          </rPr>
          <t>Nombre del instrumento, manual o guía en Inglés.</t>
        </r>
      </text>
    </comment>
    <comment ref="A40" authorId="0" shapeId="0" xr:uid="{9C39ED81-2220-422D-9D26-1D8183AA5230}">
      <text>
        <r>
          <rPr>
            <sz val="10"/>
            <color indexed="81"/>
            <rFont val="Tahoma"/>
            <family val="2"/>
          </rPr>
          <t>Perfil de funcionarios a quienes está dirigido el instrumento (por ejemplo: tomadores de decisión, funcionarios técnicos, operadores de sistemas, otros)</t>
        </r>
      </text>
    </comment>
    <comment ref="A41" authorId="0" shapeId="0" xr:uid="{E5AB6B3C-3FAD-4D02-9AF7-DACF68F9A23D}">
      <text>
        <r>
          <rPr>
            <sz val="12"/>
            <color theme="1"/>
            <rFont val="Aptos Narrow"/>
            <family val="2"/>
            <scheme val="minor"/>
          </rPr>
          <t>Agencias o sectores a quienes está dirigido el instrumento</t>
        </r>
      </text>
    </comment>
    <comment ref="A42" authorId="2" shapeId="0" xr:uid="{7B8B8C06-73E4-4DA6-8952-D59DD0893497}">
      <text>
        <r>
          <rPr>
            <sz val="12"/>
            <color theme="1"/>
            <rFont val="Aptos Narrow"/>
            <family val="2"/>
            <scheme val="minor"/>
          </rPr>
          <t>Indica si el ámbito de aplicación del instrumento va más allá de los funcionarios de la entidad que lo adopta.</t>
        </r>
      </text>
    </comment>
    <comment ref="A43" authorId="2" shapeId="0" xr:uid="{1B478344-CACF-42F8-82C7-F63C71AC7FEB}">
      <text>
        <r>
          <rPr>
            <sz val="12"/>
            <color theme="1"/>
            <rFont val="Aptos Narrow"/>
            <family val="2"/>
            <scheme val="minor"/>
          </rPr>
          <t>Indica si la guía, manual o norma está en vigor o no.</t>
        </r>
      </text>
    </comment>
    <comment ref="A44" authorId="2" shapeId="0" xr:uid="{75CCE8F6-4804-41E2-A5A7-64872544D379}">
      <text>
        <r>
          <rPr>
            <sz val="12"/>
            <color theme="1"/>
            <rFont val="Aptos Narrow"/>
            <family val="2"/>
            <scheme val="minor"/>
          </rPr>
          <t>Indica si el manual o guía son obligatorios o no.</t>
        </r>
      </text>
    </comment>
    <comment ref="A45" authorId="2" shapeId="0" xr:uid="{31CC5E7E-67C2-4BB0-A56D-29F8A93A4A46}">
      <text>
        <r>
          <rPr>
            <sz val="12"/>
            <color theme="1"/>
            <rFont val="Aptos Narrow"/>
            <family val="2"/>
            <scheme val="minor"/>
          </rPr>
          <t>En esta columna se justifica brevemente la obligatoriedad o no del instrumento en función de la información oficial encontrada.</t>
        </r>
      </text>
    </comment>
    <comment ref="A46" authorId="2" shapeId="0" xr:uid="{BE8085AE-258C-4EC0-B597-A894355236D3}">
      <text>
        <r>
          <rPr>
            <sz val="12"/>
            <color theme="1"/>
            <rFont val="Aptos Narrow"/>
            <family val="2"/>
            <scheme val="minor"/>
          </rPr>
          <t>Indica si el contenido del manual o guía ha sido formalmente incorporado a través de un instrumento regulatorio (por ejemplo, ley, decreto, resolución).</t>
        </r>
      </text>
    </comment>
    <comment ref="A47" authorId="2" shapeId="0" xr:uid="{01F18F3A-6A9A-4AE0-95E2-41BF4E1D761F}">
      <text>
        <r>
          <rPr>
            <sz val="12"/>
            <color theme="1"/>
            <rFont val="Aptos Narrow"/>
            <family val="2"/>
            <scheme val="minor"/>
          </rPr>
          <t>Nombre o código del intrumento regulatorio que códifica el manual, guía, etc/año de publicación (Sí aplica)</t>
        </r>
      </text>
    </comment>
    <comment ref="A48" authorId="2" shapeId="0" xr:uid="{2C3B49D7-6D61-4646-B165-3F44C515355F}">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58" authorId="2" shapeId="0" xr:uid="{8AF4D180-56B7-4544-A99C-8832A1F157E9}">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59" authorId="2" shapeId="0" xr:uid="{4F5E463F-89DA-466B-9245-267047CE2E0A}">
      <text>
        <r>
          <rPr>
            <sz val="12"/>
            <color theme="1"/>
            <rFont val="Aptos Narrow"/>
            <family val="2"/>
            <scheme val="minor"/>
          </rPr>
          <t>Ver descripción en página 9 y siguientes: https://publications.iadb.org/es/publications/spanish/viewer/Uso-responsable-de-IA-para-politica-publica-manual-de-formulacion-de-proyectos.pdf Se aplican las fases para las menciones en manuales, guías y reglas con apartados específicos, no incidentales.</t>
        </r>
      </text>
    </comment>
    <comment ref="E59" authorId="2" shapeId="0" xr:uid="{ECD48332-910A-45EB-96C8-2788AF95D820}">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E60" authorId="2" shapeId="0" xr:uid="{A9A1EE3F-4F96-4CCE-AC78-746FC53DA557}">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E61" authorId="4" shapeId="0" xr:uid="{19880C8E-5404-4281-B8FB-FA97F14D16B0}">
      <text>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text>
    </comment>
    <comment ref="E62" authorId="2" shapeId="0" xr:uid="{2AD2A4E0-05D5-4B70-8DB0-72E9EA5CEFB6}">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E63" authorId="2" shapeId="0" xr:uid="{5E464C0A-41A9-4884-93DE-99F1041DA6A1}">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E64" authorId="2" shapeId="0" xr:uid="{44F75C4C-5DFE-4A1C-B88A-E73D4875B530}">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65" authorId="2" shapeId="0" xr:uid="{1A08934E-03FA-4BBD-A365-926BE5AFF87B}">
      <text>
        <r>
          <rPr>
            <sz val="12"/>
            <color theme="1"/>
            <rFont val="Aptos Narrow"/>
            <family val="2"/>
            <scheme val="minor"/>
          </rPr>
          <t>Número de fases que abarca.</t>
        </r>
      </text>
    </comment>
    <comment ref="A66" authorId="2" shapeId="0" xr:uid="{B80C00A8-8AEF-41D2-BDEC-4966D0F01AA4}">
      <text>
        <r>
          <rPr>
            <sz val="12"/>
            <color theme="1"/>
            <rFont val="Aptos Narrow"/>
            <family val="2"/>
            <scheme val="minor"/>
          </rPr>
          <t>Tipo de tecnologías automatizadas que son objeto del manual o guía.</t>
        </r>
      </text>
    </comment>
    <comment ref="A71" authorId="2" shapeId="0" xr:uid="{2B549E80-E2BF-4942-9908-936BCF71AC44}">
      <text>
        <r>
          <rPr>
            <sz val="12"/>
            <color theme="1"/>
            <rFont val="Aptos Narrow"/>
            <family val="2"/>
            <scheme val="minor"/>
          </rPr>
          <t>Indica si el instrumento está disponible en otros repositorios. Sólo se informa si el manual, la guía o la regla se encontraron en otro repositorio.</t>
        </r>
      </text>
    </comment>
    <comment ref="A72" authorId="2" shapeId="0" xr:uid="{538A073A-8D5C-4505-A45A-A53D6BE24A1E}">
      <text>
        <r>
          <rPr>
            <sz val="12"/>
            <color theme="1"/>
            <rFont val="Aptos Narrow"/>
            <family val="2"/>
            <scheme val="minor"/>
          </rPr>
          <t>Nombre del repositorio donde se encuentra.</t>
        </r>
      </text>
    </comment>
    <comment ref="A73" authorId="0" shapeId="0" xr:uid="{7041C140-0A95-45AE-9B62-A2E35077F45E}">
      <text>
        <r>
          <rPr>
            <sz val="12"/>
            <color theme="1"/>
            <rFont val="Aptos Narrow"/>
            <family val="2"/>
            <scheme val="minor"/>
          </rPr>
          <t>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t>
        </r>
      </text>
    </comment>
    <comment ref="A74" authorId="2" shapeId="0" xr:uid="{7BE9BBFC-B059-4E15-A803-C0DDC971DE99}">
      <text>
        <r>
          <rPr>
            <sz val="12"/>
            <color rgb="FF000000"/>
            <rFont val="Aptos Narrow"/>
            <family val="2"/>
          </rPr>
          <t>Aclaraciones importantes, muy particulares o relevantes del instrumento en específico.</t>
        </r>
      </text>
    </comment>
    <comment ref="A75" authorId="1" shapeId="0" xr:uid="{D9A71185-8722-4D5A-A4A9-B7ABB40289BC}">
      <text>
        <r>
          <rPr>
            <b/>
            <sz val="9"/>
            <color rgb="FF000000"/>
            <rFont val="Tahoma"/>
            <family val="2"/>
          </rPr>
          <t>Enlace oficial que dirige a ficha técnica del instrumento o la página web en que se encuentra.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tc={6A311DBD-4622-4941-8E95-1F554F1B6397}</author>
  </authors>
  <commentList>
    <comment ref="A1" authorId="0" shapeId="0" xr:uid="{18A869C8-4313-4084-A3BF-363295DC95D7}">
      <text>
        <r>
          <rPr>
            <sz val="9"/>
            <color rgb="FF000000"/>
            <rFont val="Tahoma"/>
            <family val="2"/>
          </rPr>
          <t>Número individual del manual.</t>
        </r>
      </text>
    </comment>
    <comment ref="B1" authorId="1" shapeId="0" xr:uid="{C55F30BF-83BA-4125-9DC2-BFA775FBBC42}">
      <text>
        <r>
          <rPr>
            <sz val="12"/>
            <color theme="1"/>
            <rFont val="Aptos Narrow"/>
            <family val="2"/>
            <scheme val="minor"/>
          </rPr>
          <t>Continente al que pertenece el país o territorio al que se aplica la guía o manual.</t>
        </r>
      </text>
    </comment>
    <comment ref="C1" authorId="1" shapeId="0" xr:uid="{F6032243-B7EE-42B2-BB42-DB2D6890D6F8}">
      <text>
        <r>
          <rPr>
            <sz val="12"/>
            <color theme="1"/>
            <rFont val="Aptos Narrow"/>
            <family val="2"/>
            <scheme val="minor"/>
          </rPr>
          <t>Subregión a la que pertenece el país o territorio en que se aplica la guía o manual.</t>
        </r>
      </text>
    </comment>
    <comment ref="D1" authorId="0" shapeId="0" xr:uid="{837C79A2-3922-4CC3-AE8B-6958856E0340}">
      <text>
        <r>
          <rPr>
            <sz val="12"/>
            <color theme="1"/>
            <rFont val="Aptos Narrow"/>
            <family val="2"/>
            <scheme val="minor"/>
          </rPr>
          <t>Países y territorios del mundo en los que se aplica la guía o el manual.</t>
        </r>
      </text>
    </comment>
    <comment ref="E1" authorId="2" shapeId="0" xr:uid="{070DD6CA-BD60-4C94-949A-D1C01E63D3AD}">
      <text>
        <r>
          <rPr>
            <sz val="12"/>
            <color theme="1"/>
            <rFont val="Aptos Narrow"/>
            <family val="2"/>
            <scheme val="minor"/>
          </rPr>
          <t>Internacional, nacional, subnacional</t>
        </r>
      </text>
    </comment>
    <comment ref="F1" authorId="1" shapeId="0" xr:uid="{F3D3AEE4-3B81-48EF-9F4B-457A75847FA3}">
      <text>
        <r>
          <rPr>
            <sz val="12"/>
            <color theme="1"/>
            <rFont val="Aptos Narrow"/>
            <family val="2"/>
            <scheme val="minor"/>
          </rPr>
          <t>En caso de ser de aplicación subnacional, nombre de dicho territorio.</t>
        </r>
      </text>
    </comment>
    <comment ref="G1" authorId="3" shapeId="0" xr:uid="{30FE7874-01E8-45E9-87DA-0E27654A96D0}">
      <text>
        <r>
          <rPr>
            <sz val="10"/>
            <color indexed="81"/>
            <rFont val="Tahoma"/>
            <family val="2"/>
          </rPr>
          <t>Nombre de la entidad pública que adopta el manual o guía.</t>
        </r>
      </text>
    </comment>
    <comment ref="H1" authorId="3" shapeId="0" xr:uid="{FCA12CA9-DDF8-4CD9-937F-566552CA8B81}">
      <text>
        <r>
          <rPr>
            <sz val="10"/>
            <color indexed="81"/>
            <rFont val="Tahoma"/>
            <family val="2"/>
          </rPr>
          <t>Rama del Poder Pública a la que pertenece la entidad que adopta el manual o guía.</t>
        </r>
      </text>
    </comment>
    <comment ref="I1" authorId="3" shapeId="0" xr:uid="{FC5E057A-A81A-46B0-AC9D-BD97AC431CF3}">
      <text>
        <r>
          <rPr>
            <sz val="10"/>
            <color indexed="81"/>
            <rFont val="Tahoma"/>
            <family val="2"/>
          </rPr>
          <t>Manual, Guía, Lineamientos, Directrices etc.</t>
        </r>
      </text>
    </comment>
    <comment ref="J1" authorId="3" shapeId="0" xr:uid="{2EA00AC0-B19F-4F49-A9F8-25A1BAC9BA1C}">
      <text>
        <r>
          <rPr>
            <sz val="10"/>
            <color indexed="81"/>
            <rFont val="Tahoma"/>
            <family val="2"/>
          </rPr>
          <t>Año identificado en que se publicó el instrumento.</t>
        </r>
      </text>
    </comment>
    <comment ref="K1" authorId="3" shapeId="0" xr:uid="{3041639E-60A8-416B-A5C1-8F49C74F2299}">
      <text>
        <r>
          <rPr>
            <sz val="12"/>
            <color theme="1"/>
            <rFont val="Aptos Narrow"/>
            <family val="2"/>
            <scheme val="minor"/>
          </rPr>
          <t>Última fecha de actualización de esta ficha.</t>
        </r>
      </text>
    </comment>
    <comment ref="L1" authorId="3" shapeId="0" xr:uid="{B6C1CCBE-3AF5-4F42-AFFE-86964DE18E3F}">
      <text>
        <r>
          <rPr>
            <sz val="12"/>
            <color theme="1"/>
            <rFont val="Aptos Narrow"/>
            <family val="2"/>
            <scheme val="minor"/>
          </rPr>
          <t>Primera fecha en que se publicó el instrumento, manual o guía.</t>
        </r>
      </text>
    </comment>
    <comment ref="M1" authorId="3" shapeId="0" xr:uid="{DE764DA2-38CD-4338-A981-325A9F5C5D85}">
      <text>
        <r>
          <rPr>
            <sz val="12"/>
            <color theme="1"/>
            <rFont val="Aptos Narrow"/>
            <family val="2"/>
            <scheme val="minor"/>
          </rPr>
          <t>Última fecha en que se publicó el instrumento, manual o guía.</t>
        </r>
      </text>
    </comment>
    <comment ref="N1" authorId="3" shapeId="0" xr:uid="{39431C12-FFB7-4106-93E7-9EC3604C2B4E}">
      <text>
        <r>
          <rPr>
            <sz val="10"/>
            <color indexed="81"/>
            <rFont val="Tahoma"/>
            <family val="2"/>
          </rPr>
          <t>Número o nombre de la versión publicada (si aplica).</t>
        </r>
      </text>
    </comment>
    <comment ref="O1" authorId="3" shapeId="0" xr:uid="{4FA6BED0-29A1-4F51-984A-DD36172B2239}">
      <text>
        <r>
          <rPr>
            <sz val="10"/>
            <color indexed="81"/>
            <rFont val="Tahoma"/>
            <family val="2"/>
          </rPr>
          <t>Nombre del instrumento, manual o guía en su idioma original.</t>
        </r>
      </text>
    </comment>
    <comment ref="P1" authorId="3" shapeId="0" xr:uid="{83333A48-E516-43A7-9EF5-940A867643A8}">
      <text>
        <r>
          <rPr>
            <sz val="10"/>
            <color indexed="81"/>
            <rFont val="Tahoma"/>
            <family val="2"/>
          </rPr>
          <t>Nombre del instrumento, manual o guía en Español.</t>
        </r>
      </text>
    </comment>
    <comment ref="Q1" authorId="3" shapeId="0" xr:uid="{8870D249-D357-4411-8E65-43509E4F7848}">
      <text>
        <r>
          <rPr>
            <sz val="10"/>
            <color indexed="81"/>
            <rFont val="Tahoma"/>
            <family val="2"/>
          </rPr>
          <t>Nombre del instrumento, manual o guía en Inglés.</t>
        </r>
      </text>
    </comment>
    <comment ref="R1" authorId="3" shapeId="0" xr:uid="{414B3119-6E7A-4C9F-9176-76D5027D9E97}">
      <text>
        <r>
          <rPr>
            <sz val="12"/>
            <color theme="1"/>
            <rFont val="Aptos Narrow"/>
            <family val="2"/>
            <scheme val="minor"/>
          </rPr>
          <t>Nombre del instrumento, manual o guía en Español e Inglés.</t>
        </r>
      </text>
    </comment>
    <comment ref="T1" authorId="3" shapeId="0" xr:uid="{B92A8638-2999-4629-BFD7-E8BD1AD3D1DA}">
      <text>
        <r>
          <rPr>
            <sz val="10"/>
            <color indexed="81"/>
            <rFont val="Tahoma"/>
            <family val="2"/>
          </rPr>
          <t>Perfil de funcionarios a quienes está dirigido el instrumento (por ejemplo: tomadores de decisión, funcionarios técnicos, operadores de sistemas, otros)</t>
        </r>
      </text>
    </comment>
    <comment ref="V1" authorId="1" shapeId="0" xr:uid="{F53D4E3C-08BE-4AC4-AF06-201DAD972CD8}">
      <text>
        <r>
          <rPr>
            <sz val="12"/>
            <color theme="1"/>
            <rFont val="Aptos Narrow"/>
            <family val="2"/>
            <scheme val="minor"/>
          </rPr>
          <t>Indica si el manual o guía son obligatorios o no.</t>
        </r>
      </text>
    </comment>
    <comment ref="W1" authorId="1" shapeId="0" xr:uid="{AA9233FC-66F4-45CD-82E4-271E46E1E5CB}">
      <text>
        <r>
          <rPr>
            <sz val="12"/>
            <color theme="1"/>
            <rFont val="Aptos Narrow"/>
            <family val="2"/>
            <scheme val="minor"/>
          </rPr>
          <t>En esta columna se justifica brevemente la obligatoriedad o no del instrumento en función de la información oficial encontrada.</t>
        </r>
      </text>
    </comment>
    <comment ref="X1" authorId="1" shapeId="0" xr:uid="{A9E8EF37-058C-4250-84E2-ACDFC317A7D4}">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05549C72-423D-48AA-989E-4271495EC1CB}">
      <text>
        <r>
          <rPr>
            <sz val="12"/>
            <color theme="1"/>
            <rFont val="Aptos Narrow"/>
            <family val="2"/>
            <scheme val="minor"/>
          </rPr>
          <t>Nombre o código del intrumento regulatorio que códifica el manual, guía, etc/año de publicación (Sí aplica)</t>
        </r>
      </text>
    </comment>
    <comment ref="Z1" authorId="1" shapeId="0" xr:uid="{6EAE3908-586C-4816-8FAD-1D8805C9C705}">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8D90024-91AB-424D-BA9D-5D0FC5F1260B}">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778C247B-0AA4-4C98-A91F-5C65D8C23287}">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796D6DC9-D1A4-4BF3-A3BC-C5C2D07A409D}">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6A311DBD-4622-4941-8E95-1F554F1B6397}">
      <text>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text>
    </comment>
    <comment ref="AE1" authorId="1" shapeId="0" xr:uid="{9BAB8420-AE51-4B36-BDA5-25905F07A750}">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8FCF5AB-B233-41C8-88A5-A9B28A9B9C8D}">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5E1871A6-D5A1-4C61-9867-A641803DC3A2}">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8CFE3A59-AD01-420A-A354-6C6C3C48824D}">
      <text>
        <r>
          <rPr>
            <sz val="12"/>
            <color theme="1"/>
            <rFont val="Aptos Narrow"/>
            <family val="2"/>
            <scheme val="minor"/>
          </rPr>
          <t>Número de fases que abarca.</t>
        </r>
      </text>
    </comment>
    <comment ref="AI1" authorId="1" shapeId="0" xr:uid="{EEAB857B-CE6C-4DC2-840B-511CACDF13C0}">
      <text>
        <r>
          <rPr>
            <sz val="12"/>
            <color theme="1"/>
            <rFont val="Aptos Narrow"/>
            <family val="2"/>
            <scheme val="minor"/>
          </rPr>
          <t>Tipo de tecnologías automatizadas que son objeto del manual o guía.</t>
        </r>
      </text>
    </comment>
    <comment ref="AL1" authorId="3" shapeId="0" xr:uid="{455EB287-688C-4AF6-9AD1-48A694F9D131}">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DFA43AE8-DA4F-42D8-B32A-82DE4A37DF74}">
      <text>
        <r>
          <rPr>
            <sz val="12"/>
            <color rgb="FF000000"/>
            <rFont val="Aptos Narrow"/>
            <family val="2"/>
          </rPr>
          <t>Aclaraciones importantes, muy particulares o relevantes del instrumento en específico.</t>
        </r>
      </text>
    </comment>
    <comment ref="AN1" authorId="0" shapeId="0" xr:uid="{4F222D1F-1A1D-42E5-936F-E8AF3EC284B5}">
      <text>
        <r>
          <rPr>
            <b/>
            <sz val="9"/>
            <color rgb="FF000000"/>
            <rFont val="Tahoma"/>
            <family val="2"/>
          </rPr>
          <t>Enlace oficial que dirige a ficha técnica del instrumento o la página web en que se encuentra.</t>
        </r>
      </text>
    </comment>
    <comment ref="AO1" authorId="1" shapeId="0" xr:uid="{69768552-CDF6-4C8E-9BF8-C929C8586695}">
      <text>
        <r>
          <rPr>
            <sz val="12"/>
            <color theme="1"/>
            <rFont val="Aptos Narrow"/>
            <family val="2"/>
            <scheme val="minor"/>
          </rPr>
          <t>Otros Enlaces Informativos del manual, guía o instrumento.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tc={38AE97E5-5B25-4DE3-B5F6-A72BF45131C0}</author>
  </authors>
  <commentList>
    <comment ref="A1" authorId="0" shapeId="0" xr:uid="{B729F9CA-FCC5-4C09-A86B-A3898A5C63F5}">
      <text>
        <r>
          <rPr>
            <sz val="9"/>
            <color rgb="FF000000"/>
            <rFont val="Tahoma"/>
            <family val="2"/>
          </rPr>
          <t>Número individual del manual.</t>
        </r>
      </text>
    </comment>
    <comment ref="B1" authorId="1" shapeId="0" xr:uid="{AC9BEC6D-9AEC-418F-A0BD-A1F99DD48D69}">
      <text>
        <r>
          <rPr>
            <sz val="12"/>
            <color theme="1"/>
            <rFont val="Aptos Narrow"/>
            <family val="2"/>
            <scheme val="minor"/>
          </rPr>
          <t>Continente al que pertenece el país o territorio al que se aplica la guía o manual.</t>
        </r>
      </text>
    </comment>
    <comment ref="C1" authorId="1" shapeId="0" xr:uid="{BFB9D69C-F321-4FDF-BE64-8547D1FEAC4C}">
      <text>
        <r>
          <rPr>
            <sz val="12"/>
            <color theme="1"/>
            <rFont val="Aptos Narrow"/>
            <family val="2"/>
            <scheme val="minor"/>
          </rPr>
          <t>Subregión a la que pertenece el país o territorio en que se aplica la guía o manual.</t>
        </r>
      </text>
    </comment>
    <comment ref="D1" authorId="0" shapeId="0" xr:uid="{79BDCB37-075D-47C9-A43A-184B23F42171}">
      <text>
        <r>
          <rPr>
            <sz val="12"/>
            <color theme="1"/>
            <rFont val="Aptos Narrow"/>
            <family val="2"/>
            <scheme val="minor"/>
          </rPr>
          <t>Países y territorios del mundo en los que se aplica la guía o el manual.</t>
        </r>
      </text>
    </comment>
    <comment ref="E1" authorId="2" shapeId="0" xr:uid="{528C36F9-E38A-4C30-831B-FB9D09EF2F57}">
      <text>
        <r>
          <rPr>
            <sz val="12"/>
            <color theme="1"/>
            <rFont val="Aptos Narrow"/>
            <family val="2"/>
            <scheme val="minor"/>
          </rPr>
          <t>Internacional, nacional, subnacional</t>
        </r>
      </text>
    </comment>
    <comment ref="F1" authorId="1" shapeId="0" xr:uid="{B5BC5D9C-A109-438C-913C-E662761ABF7E}">
      <text>
        <r>
          <rPr>
            <sz val="12"/>
            <color theme="1"/>
            <rFont val="Aptos Narrow"/>
            <family val="2"/>
            <scheme val="minor"/>
          </rPr>
          <t>En caso de ser de aplicación subnacional, nombre de dicho territorio.</t>
        </r>
      </text>
    </comment>
    <comment ref="G1" authorId="3" shapeId="0" xr:uid="{C75DFAEF-F9A5-4206-80EA-2F21013978CA}">
      <text>
        <r>
          <rPr>
            <sz val="10"/>
            <color indexed="81"/>
            <rFont val="Tahoma"/>
            <family val="2"/>
          </rPr>
          <t>Nombre de la entidad pública que adopta el manual o guía.</t>
        </r>
      </text>
    </comment>
    <comment ref="H1" authorId="3" shapeId="0" xr:uid="{869A9DB3-0ECF-4152-8F84-0E038AE31FB3}">
      <text>
        <r>
          <rPr>
            <sz val="10"/>
            <color indexed="81"/>
            <rFont val="Tahoma"/>
            <family val="2"/>
          </rPr>
          <t>Rama del Poder Pública a la que pertenece la entidad que adopta el manual o guía.</t>
        </r>
      </text>
    </comment>
    <comment ref="I1" authorId="3" shapeId="0" xr:uid="{FDEB57BD-412C-40F6-88F1-452FED75FA83}">
      <text>
        <r>
          <rPr>
            <sz val="12"/>
            <color theme="1"/>
            <rFont val="Aptos Narrow"/>
            <family val="2"/>
            <scheme val="minor"/>
          </rPr>
          <t>Nombre del instrumento, manual o guía en Español e Inglés.</t>
        </r>
      </text>
    </comment>
    <comment ref="J1" authorId="3" shapeId="0" xr:uid="{F8118DC4-36B8-4E4E-A3E1-AE1BFFE5488A}">
      <text>
        <r>
          <rPr>
            <sz val="10"/>
            <color indexed="81"/>
            <rFont val="Tahoma"/>
            <family val="2"/>
          </rPr>
          <t>Manual, Guía, Lineamientos, Directrices etc.</t>
        </r>
      </text>
    </comment>
    <comment ref="K1" authorId="3" shapeId="0" xr:uid="{45772AF3-49DE-4585-8E6C-8C87E76FBB58}">
      <text>
        <r>
          <rPr>
            <sz val="10"/>
            <color indexed="81"/>
            <rFont val="Tahoma"/>
            <family val="2"/>
          </rPr>
          <t>Año identificado en que se publicó el instrumento.</t>
        </r>
      </text>
    </comment>
    <comment ref="L1" authorId="3" shapeId="0" xr:uid="{C50DE2B8-7227-4A45-9313-5C81FEBF4430}">
      <text>
        <r>
          <rPr>
            <sz val="12"/>
            <color theme="1"/>
            <rFont val="Aptos Narrow"/>
            <family val="2"/>
            <scheme val="minor"/>
          </rPr>
          <t>Primera fecha en que se publicó el instrumento, manual o guía.</t>
        </r>
      </text>
    </comment>
    <comment ref="M1" authorId="3" shapeId="0" xr:uid="{C5E4D6CC-B881-49CC-A0DA-84E8ACEBEFB6}">
      <text>
        <r>
          <rPr>
            <sz val="12"/>
            <color theme="1"/>
            <rFont val="Aptos Narrow"/>
            <family val="2"/>
            <scheme val="minor"/>
          </rPr>
          <t>Última fecha en que se publicó el instrumento, manual o guía.</t>
        </r>
      </text>
    </comment>
    <comment ref="N1" authorId="3" shapeId="0" xr:uid="{88A8FCF6-CEB0-45C1-BB0D-8D2D1945F4AF}">
      <text>
        <r>
          <rPr>
            <sz val="12"/>
            <color theme="1"/>
            <rFont val="Aptos Narrow"/>
            <family val="2"/>
            <scheme val="minor"/>
          </rPr>
          <t>Última fecha de actualización de esta ficha.</t>
        </r>
      </text>
    </comment>
    <comment ref="O1" authorId="1" shapeId="0" xr:uid="{A3C86341-D894-46A5-928A-C228E3801C24}">
      <text>
        <r>
          <rPr>
            <sz val="12"/>
            <color theme="1"/>
            <rFont val="Aptos Narrow"/>
            <family val="2"/>
            <scheme val="minor"/>
          </rPr>
          <t>Número de versión del instrumento determinado según el número de ediciones publicadas o el número explicito en la última versión oficial.</t>
        </r>
      </text>
    </comment>
    <comment ref="P1" authorId="3" shapeId="0" xr:uid="{78DF49C6-C141-429C-97A2-AA75734254A3}">
      <text>
        <r>
          <rPr>
            <sz val="10"/>
            <color indexed="81"/>
            <rFont val="Tahoma"/>
            <family val="2"/>
          </rPr>
          <t>Número o nombre de la versión publicada (si aplica).</t>
        </r>
      </text>
    </comment>
    <comment ref="Q1" authorId="3" shapeId="0" xr:uid="{68CD4BF7-3686-4A07-AC5B-2122117C0386}">
      <text>
        <r>
          <rPr>
            <sz val="10"/>
            <color indexed="81"/>
            <rFont val="Tahoma"/>
            <family val="2"/>
          </rPr>
          <t>Nombre del instrumento, manual o guía en su idioma original.</t>
        </r>
      </text>
    </comment>
    <comment ref="R1" authorId="3" shapeId="0" xr:uid="{27228869-FC97-4FB8-B22E-0EDBFCEE8435}">
      <text>
        <r>
          <rPr>
            <sz val="10"/>
            <color indexed="81"/>
            <rFont val="Tahoma"/>
            <family val="2"/>
          </rPr>
          <t>Nombre del instrumento, manual o guía en Español.</t>
        </r>
      </text>
    </comment>
    <comment ref="S1" authorId="3" shapeId="0" xr:uid="{E13794DB-5084-4F68-A062-F1D63058EC82}">
      <text>
        <r>
          <rPr>
            <sz val="10"/>
            <color indexed="81"/>
            <rFont val="Tahoma"/>
            <family val="2"/>
          </rPr>
          <t>Nombre del instrumento, manual o guía en Inglés.</t>
        </r>
      </text>
    </comment>
    <comment ref="T1" authorId="3" shapeId="0" xr:uid="{AAB7C01D-5563-4ACE-9274-3D21844FE302}">
      <text>
        <r>
          <rPr>
            <sz val="10"/>
            <color indexed="81"/>
            <rFont val="Tahoma"/>
            <family val="2"/>
          </rPr>
          <t>Perfil de funcionarios a quienes está dirigido el instrumento (por ejemplo: tomadores de decisión, funcionarios técnicos, operadores de sistemas, otros)</t>
        </r>
      </text>
    </comment>
    <comment ref="U1" authorId="3" shapeId="0" xr:uid="{3BFC237E-18B2-4D02-8DA3-DA18CD56EC04}">
      <text>
        <r>
          <rPr>
            <sz val="12"/>
            <color theme="1"/>
            <rFont val="Aptos Narrow"/>
            <family val="2"/>
            <scheme val="minor"/>
          </rPr>
          <t>Agencias o sectores a quienes está dirigido el instrumento [Procurar ser concisos]</t>
        </r>
      </text>
    </comment>
    <comment ref="V1" authorId="1" shapeId="0" xr:uid="{DF9EAF0A-F1BE-4743-9B84-11F266A81E27}">
      <text>
        <r>
          <rPr>
            <sz val="12"/>
            <color theme="1"/>
            <rFont val="Aptos Narrow"/>
            <family val="2"/>
            <scheme val="minor"/>
          </rPr>
          <t>Indica si el ámbito de aplicación del instrumento va más allá de los funcionarios de la entidad que lo adopta.</t>
        </r>
      </text>
    </comment>
    <comment ref="W1" authorId="1" shapeId="0" xr:uid="{393B3CAE-73C6-40D0-9297-A0507C4B1B65}">
      <text>
        <r>
          <rPr>
            <sz val="12"/>
            <color theme="1"/>
            <rFont val="Aptos Narrow"/>
            <family val="2"/>
            <scheme val="minor"/>
          </rPr>
          <t>Indica si la guía, manual o norma está en vigor o no.</t>
        </r>
      </text>
    </comment>
    <comment ref="X1" authorId="1" shapeId="0" xr:uid="{9D7D2F72-59DE-4BDD-9EBF-42EDFEE716ED}">
      <text>
        <r>
          <rPr>
            <sz val="12"/>
            <color theme="1"/>
            <rFont val="Aptos Narrow"/>
            <family val="2"/>
            <scheme val="minor"/>
          </rPr>
          <t>Indica si el manual o guía son obligatorios o no.</t>
        </r>
      </text>
    </comment>
    <comment ref="Y1" authorId="1" shapeId="0" xr:uid="{95A79FFA-E82B-42CD-9974-BAF2FD2DB4AF}">
      <text>
        <r>
          <rPr>
            <sz val="12"/>
            <color theme="1"/>
            <rFont val="Aptos Narrow"/>
            <family val="2"/>
            <scheme val="minor"/>
          </rPr>
          <t>En esta columna se justifica brevemente la obligatoriedad o no del instrumento en función de la información oficial encontrada.</t>
        </r>
      </text>
    </comment>
    <comment ref="Z1" authorId="1" shapeId="0" xr:uid="{30D199FD-042E-4081-9C60-67189B6A6599}">
      <text>
        <r>
          <rPr>
            <sz val="12"/>
            <color theme="1"/>
            <rFont val="Aptos Narrow"/>
            <family val="2"/>
            <scheme val="minor"/>
          </rPr>
          <t>Indica si el contenido del manual o guía ha sido formalmente incorporado a través de un instrumento regulatorio (por ejemplo, ley, decreto, resolución).</t>
        </r>
      </text>
    </comment>
    <comment ref="AA1" authorId="1" shapeId="0" xr:uid="{85312F5B-5088-4816-A05A-72A2F1DDC518}">
      <text>
        <r>
          <rPr>
            <sz val="12"/>
            <color theme="1"/>
            <rFont val="Aptos Narrow"/>
            <family val="2"/>
            <scheme val="minor"/>
          </rPr>
          <t>Nombre o código del intrumento regulatorio que códifica el manual, guía, etc/año de publicación (Sí aplica)</t>
        </r>
      </text>
    </comment>
    <comment ref="AB1" authorId="1" shapeId="0" xr:uid="{F93E3128-0146-4A7E-9A25-6F8AFC1392CA}">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C1" authorId="1" shapeId="0" xr:uid="{A3C3F363-7CA4-4167-AF04-591729445C43}">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D1" authorId="1" shapeId="0" xr:uid="{05E0CE79-CF5E-4094-98CA-548F4A639586}">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E1" authorId="1" shapeId="0" xr:uid="{78C4EBC3-A071-49D6-B33A-76179286739C}">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F1" authorId="4" shapeId="0" xr:uid="{38AE97E5-5B25-4DE3-B5F6-A72BF45131C0}">
      <text>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text>
    </comment>
    <comment ref="AG1" authorId="1" shapeId="0" xr:uid="{1A281E38-2626-4E48-8909-3909CD5C2EEC}">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H1" authorId="1" shapeId="0" xr:uid="{2CD8E54C-B9B4-489F-8B98-2FB75F6F16E8}">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I1" authorId="1" shapeId="0" xr:uid="{D2E2E21F-BD5C-4741-9935-3D48B898738F}">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J1" authorId="1" shapeId="0" xr:uid="{A9C4CF3E-E796-4DC6-A8F1-0FACAEA5131C}">
      <text>
        <r>
          <rPr>
            <sz val="12"/>
            <color theme="1"/>
            <rFont val="Aptos Narrow"/>
            <family val="2"/>
            <scheme val="minor"/>
          </rPr>
          <t>Número de fases que abarca.</t>
        </r>
      </text>
    </comment>
    <comment ref="AK1" authorId="1" shapeId="0" xr:uid="{11591106-1323-4E8B-A80A-FB02A64E21E4}">
      <text>
        <r>
          <rPr>
            <sz val="12"/>
            <color theme="1"/>
            <rFont val="Aptos Narrow"/>
            <family val="2"/>
            <scheme val="minor"/>
          </rPr>
          <t>Tipo de tecnologías automatizadas que son objeto del manual o guía.</t>
        </r>
      </text>
    </comment>
    <comment ref="AL1" authorId="1" shapeId="0" xr:uid="{B84681C0-A599-4CE7-B1FB-EA28388F77CE}">
      <text>
        <r>
          <rPr>
            <sz val="12"/>
            <color theme="1"/>
            <rFont val="Aptos Narrow"/>
            <family val="2"/>
            <scheme val="minor"/>
          </rPr>
          <t>Indica si el instrumento está disponible en otros repositorios. Sólo se informa si el manual, la guía o la regla se encontraron en otro repositorio.</t>
        </r>
      </text>
    </comment>
    <comment ref="AM1" authorId="1" shapeId="0" xr:uid="{5B179035-0268-4E87-8DE2-74098676EF25}">
      <text>
        <r>
          <rPr>
            <sz val="12"/>
            <color theme="1"/>
            <rFont val="Aptos Narrow"/>
            <family val="2"/>
            <scheme val="minor"/>
          </rPr>
          <t>Nombre del repositorio donde se encuentra.</t>
        </r>
      </text>
    </comment>
    <comment ref="AN1" authorId="3" shapeId="0" xr:uid="{9AF709A1-6862-417D-A3F2-7DDA41F103CB}">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O1" authorId="1" shapeId="0" xr:uid="{93813BD8-876C-487D-8584-1C288C4B5AE4}">
      <text>
        <r>
          <rPr>
            <sz val="12"/>
            <color rgb="FF000000"/>
            <rFont val="Aptos Narrow"/>
            <family val="2"/>
          </rPr>
          <t>Aclaraciones importantes, muy particulares o relevantes del instrumento en específico.</t>
        </r>
      </text>
    </comment>
    <comment ref="AP1" authorId="0" shapeId="0" xr:uid="{A71C8E26-6E94-40AE-9B85-BB6F74876661}">
      <text>
        <r>
          <rPr>
            <b/>
            <sz val="9"/>
            <color rgb="FF000000"/>
            <rFont val="Tahoma"/>
            <family val="2"/>
          </rPr>
          <t>Enlace oficial que dirige a ficha técnica del instrumento o la página web en que se encuentra.</t>
        </r>
      </text>
    </comment>
    <comment ref="AQ1" authorId="1" shapeId="0" xr:uid="{6535FFE6-6EE4-46ED-B281-C10B37AAB830}">
      <text>
        <r>
          <rPr>
            <sz val="12"/>
            <color theme="1"/>
            <rFont val="Aptos Narrow"/>
            <family val="2"/>
            <scheme val="minor"/>
          </rPr>
          <t>Otros Enlaces Informativos del manual, guía o instrumento.</t>
        </r>
      </text>
    </comment>
    <comment ref="AR1" authorId="1" shapeId="0" xr:uid="{91C58F8E-209C-49A1-B082-C22A197FA21C}">
      <text>
        <r>
          <rPr>
            <sz val="12"/>
            <color theme="1"/>
            <rFont val="Aptos Narrow"/>
            <family val="2"/>
            <scheme val="minor"/>
          </rPr>
          <t>Otros Enlaces Informativos del manual, guía o instrumento.</t>
        </r>
      </text>
    </comment>
    <comment ref="AS1" authorId="1" shapeId="0" xr:uid="{2A94E308-7369-42E4-B8DB-8E1B63D06B63}">
      <text>
        <r>
          <rPr>
            <sz val="12"/>
            <color theme="1"/>
            <rFont val="Aptos Narrow"/>
            <family val="2"/>
            <scheme val="minor"/>
          </rPr>
          <t>Otros Enlaces Informativos del manual, guía o instrumento.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e029 (Page 36)" description="Conexión a la consulta 'Table029 (Page 36)' en el libro." type="5" refreshedVersion="8" background="1" saveData="1">
    <dbPr connection="Provider=Microsoft.Mashup.OleDb.1;Data Source=$Workbook$;Location=&quot;Table029 (Page 36)&quot;;Extended Properties=&quot;&quot;" command="SELECT * FROM [Table029 (Page 36)]"/>
  </connection>
  <connection id="2" xr16:uid="{00000000-0015-0000-FFFF-FFFF01000000}" keepAlive="1" name="Consulta - Table030 (Page 37)" description="Conexión a la consulta 'Table030 (Page 37)' en el libro." type="5" refreshedVersion="0" background="1" saveData="1">
    <dbPr connection="Provider=Microsoft.Mashup.OleDb.1;Data Source=$Workbook$;Location=&quot;Table030 (Page 37)&quot;;Extended Properties=&quot;&quot;" command="SELECT * FROM [Table030 (Page 37)]"/>
  </connection>
  <connection id="3" xr16:uid="{00000000-0015-0000-FFFF-FFFF02000000}" keepAlive="1" name="Consulta - Table031 (Page 38)" description="Conexión a la consulta 'Table031 (Page 38)' en el libro." type="5" refreshedVersion="0" background="1" saveData="1">
    <dbPr connection="Provider=Microsoft.Mashup.OleDb.1;Data Source=$Workbook$;Location=&quot;Table031 (Page 38)&quot;;Extended Properties=&quot;&quot;" command="SELECT * FROM [Table031 (Page 38)]"/>
  </connection>
  <connection id="4" xr16:uid="{00000000-0015-0000-FFFF-FFFF03000000}"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00000000-0015-0000-FFFF-FFFF04000000}" name="WorksheetConnection_Base_Regulación_IA_LAC.xlsx!Tabla1" type="102" refreshedVersion="8" minRefreshableVersion="5">
    <extLst>
      <ext xmlns:x15="http://schemas.microsoft.com/office/spreadsheetml/2010/11/main" uri="{DE250136-89BD-433C-8126-D09CA5730AF9}">
        <x15:connection id="Tabla1" autoDelete="1">
          <x15:rangePr sourceName="_xlcn.WorksheetConnection_Base_Regulación_IA_LAC.xlsxTabla11"/>
        </x15:connection>
      </ext>
    </extLst>
  </connection>
</connections>
</file>

<file path=xl/sharedStrings.xml><?xml version="1.0" encoding="utf-8"?>
<sst xmlns="http://schemas.openxmlformats.org/spreadsheetml/2006/main" count="4884" uniqueCount="2258">
  <si>
    <t>No.</t>
  </si>
  <si>
    <t>Continent (Continente)</t>
  </si>
  <si>
    <t>Continental Subregion (Subregión Continental)</t>
  </si>
  <si>
    <t>Country or International Body (País u Organización Internacional)</t>
  </si>
  <si>
    <t>Geographical Scope (Ámbito Geográfico)</t>
  </si>
  <si>
    <t>Name of Subnational Territory (Nombre de territorio subnacional)</t>
  </si>
  <si>
    <t>Public Body (Entidad Pública)</t>
  </si>
  <si>
    <t>Government Branch (Rama del Poder Público)</t>
  </si>
  <si>
    <t>Name of the Instrument EN/ES (Nombre del instrumento Inglés/Español)</t>
  </si>
  <si>
    <t>Type of Instrument (Tipo de Instrumento)</t>
  </si>
  <si>
    <t>Start Year (Año de Inicio)</t>
  </si>
  <si>
    <t>Date of Publication - First Version (Fecha de Publicación - Primera Versión)</t>
  </si>
  <si>
    <t>Date of Last Version (Fecha de Última Versión)</t>
  </si>
  <si>
    <t>Date of Registration or Last Update of this Item (Fecha de Registro o Última Actualización de esta Entrada)</t>
  </si>
  <si>
    <t>Number of the Version (Número de Versión)</t>
  </si>
  <si>
    <t>Version (Versión)</t>
  </si>
  <si>
    <t>Original Name of the Instrument (Nombre Original del Instrumento)</t>
  </si>
  <si>
    <t>Name of the Instrument in Spanish (Nombre del Instrumento en Español)</t>
  </si>
  <si>
    <t>Name of the Instrument in English (Nombre del Instrumento en Inglés)</t>
  </si>
  <si>
    <t>Public Officers to Whom it Applies (Funcionarios Públicos a Quienes les Aplica)</t>
  </si>
  <si>
    <t>Institutional Scope (Ámbito Institucional)</t>
  </si>
  <si>
    <t>Does it apply beyond the entity that adopts it? (¿Aplica más allá de la entidad que la adopta?)</t>
  </si>
  <si>
    <t>Is it in Force? (¿Está Vigente?)</t>
  </si>
  <si>
    <t>Is it Binding (¿Es Obligatoria?)</t>
  </si>
  <si>
    <t>Justification (Justificación)</t>
  </si>
  <si>
    <t>Coded in a Regulatory Instrument (Codificada a través de Instrumento Regulatorio)</t>
  </si>
  <si>
    <t>Reference and/or Name of the Regulatory Instrument (Referencia y/o Nombre del Instrumento Regulatorio)</t>
  </si>
  <si>
    <t>COFOG Level I (COFOG Nivel I)</t>
  </si>
  <si>
    <t>COFOG Level II (COFOG Nivel II)</t>
  </si>
  <si>
    <t>Planning, Research, and Design Stage (Fase de Conceptualización, Investigación y Diseño)</t>
  </si>
  <si>
    <t>Data Colection and Processing Stage (Fase de Recolección y Procesamiento de Datos)</t>
  </si>
  <si>
    <t>Development, Model Building and /or Adoption, Interpretation,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</si>
  <si>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</si>
  <si>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</si>
  <si>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</si>
  <si>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 that are Covered (Total de Fases que Cubre)</t>
  </si>
  <si>
    <t>Technology Scope (Alcance Tecnológico)</t>
  </si>
  <si>
    <t>Previously Registered in a Repository (Previamente Registrado en un Repositorio)</t>
  </si>
  <si>
    <t>Repository Name (Nombre del Repositorio)</t>
  </si>
  <si>
    <t>Summary (Resumen)</t>
  </si>
  <si>
    <t>Editors' Note (Nota de Editores)</t>
  </si>
  <si>
    <t>Official Link (Enlace Oficial)</t>
  </si>
  <si>
    <t>Other Informative Links (Otros Enlaces Informativos)</t>
  </si>
  <si>
    <t>Other Informative Links 2 (Otros Enlaces Informativos 2)</t>
  </si>
  <si>
    <t>Other Informative Links 3 (Otros Enlaces Informativos 3)</t>
  </si>
  <si>
    <t>Americas (América)</t>
  </si>
  <si>
    <t>South America (América del Sur)</t>
  </si>
  <si>
    <t>Argentina</t>
  </si>
  <si>
    <t>Subnational (Subnacional)</t>
  </si>
  <si>
    <t>Province of Buenos Aires (Provincia de Buenos Aires)</t>
  </si>
  <si>
    <t>Undersecretary of Digital Government of the Ministry of Government of the Province of Buenos Aires (Subsecretaría de Gobierno Digital del Ministerio de Gobierno de la Provincia de Buenos Aires)</t>
  </si>
  <si>
    <t>Executive Branch (Rama Ejecutiva)</t>
  </si>
  <si>
    <t>Guidelines and Guides (Directrices, Guías y Lineamientos)</t>
  </si>
  <si>
    <t>1.0</t>
  </si>
  <si>
    <t>Reso-2025-9-GDEBA-SSGDMGDP</t>
  </si>
  <si>
    <t>Reglas para el desarrollo, implementación y uso responsable de sistemas de Inteligencia Artificial para la Administración Pública de la Provincia de Buenos Aires</t>
  </si>
  <si>
    <t>Reglas para el Desarrollo, Implementación y Uso Responsable de Sistemas de Inteligencia Artificial para la Administración Pública de la Provincia de Buenos Aires</t>
  </si>
  <si>
    <t>Rules for the Development, Implementation and Responsible Use of Artificial Intelligence Systems for the Public Administration of Buenos Aires Province</t>
  </si>
  <si>
    <t>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t>
  </si>
  <si>
    <t>Public Administration of the Province of Buenos Aires (Administración Pública de la Provincia de Buenos Aires)</t>
  </si>
  <si>
    <t>The Resolution is mandatory for all agencies of the Public Administration of the Province of Buenos Aires (La Resolución es de cumplimiento obligatorio para todos los organismos de la Administración Pública de la Provincia de Buenos Aires)</t>
  </si>
  <si>
    <t>Resolution 9/2025, Undersecretary of Digital Government of the Ministry of Government of the Province of Buenos Aires (Resolución 9/2025, Subsecretaría de Gobierno Digital del Ministerio de Gobierno de la Provincia de Buenos Aires)</t>
  </si>
  <si>
    <t>01. General public services (Servicios públicos generales)</t>
  </si>
  <si>
    <t>01.3 General services (Servicios generales)</t>
  </si>
  <si>
    <t>AI (IA)</t>
  </si>
  <si>
    <t>Not Applicable (No Aplica)</t>
  </si>
  <si>
    <t>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t>
  </si>
  <si>
    <t>.</t>
  </si>
  <si>
    <t>https://normas.gba.gob.ar/ar-b/resolucion/2025/9/549972</t>
  </si>
  <si>
    <t>https://normas.gba.gob.ar/documentos/VwRM7Ju5.pdf</t>
  </si>
  <si>
    <t>Province of Santa Fe, Argentina (Provincia de Santa Fe, Argentina)</t>
  </si>
  <si>
    <t>Government of the Province of Santa Fe (Gobierno de la Provincia de Santa Fe)</t>
  </si>
  <si>
    <t>Decreto N.º 2726</t>
  </si>
  <si>
    <t>Protocolo para la Adopción y Uso de Tecnologías de Inteligencia Artificial Generativa en el ámbito de la Administración Pública</t>
  </si>
  <si>
    <t>Protocol for the Adoption and Use of Generative Artificial Intelligence Technologies in Public Administration</t>
  </si>
  <si>
    <t>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t>
  </si>
  <si>
    <t>Public Administration of the Province of Santa Fe (Administración Pública de la Provincia de Santa Fe)</t>
  </si>
  <si>
    <t>It is mandatory because it has been codified by a binding normative instrument (Es obligatorio porque ha sido codificado por un instrumento normativo vinculante)</t>
  </si>
  <si>
    <t>Decree 2726/2025, Government of the Province of Santa Fe (Decreto 2726/2025, Gobierno de la Provincia de Santa Fe)</t>
  </si>
  <si>
    <t>01.1 Executive and legislative organs, financial and fiscal affairs, external affairs (Órganos ejecutivos y legislativos, asuntos financieros y fiscales, asuntos exteriores)</t>
  </si>
  <si>
    <t>Generative AI (IA Generativa)</t>
  </si>
  <si>
    <t>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t>
  </si>
  <si>
    <t>https://www.santafe.gob.ar/boletinoficial/ver.php?seccion=2025/2025-11-03decreto2726.html</t>
  </si>
  <si>
    <t>https://www.santafe.gob.ar/boletinoficial/verPdf.php?seccion=2025/2025-11-03decreto2726.html</t>
  </si>
  <si>
    <t>Public Prosecutor's Office of the Province of Buenos Aires (Ministerio Público de la Provincia de Buenos Aires)</t>
  </si>
  <si>
    <t>Judicial Branch (Rama Judicial)</t>
  </si>
  <si>
    <t>Versión 1.0</t>
  </si>
  <si>
    <t>Marco normativo y estratégico para la adopción responsable de la Inteligencia Artificial Generativa en el Ministerio Público de la provincia de Buenos Aires</t>
  </si>
  <si>
    <t>Marco Normativo y Estratégico para la Adopción Responsable de la Inteligencia Artificial Generativa en el Ministerio Público de la Provincia de Buenos Aires</t>
  </si>
  <si>
    <t>Regulatory and Strategic Framework for the Responsible Adoption of Generative Artificial Intelligence in the Public Prosecutor's Office of Buenos Aires Province</t>
  </si>
  <si>
    <t>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t>
  </si>
  <si>
    <t>The document establishes that compliance is mandatory for all MPBA agents who interact with GenAI systems (El documento establece que su cumplimiento es obligatorio para todos los agentes del MPBA que interactúen con sistemas de IAGen)</t>
  </si>
  <si>
    <t>Resolution PG 1475/2025, Attorney General's Office of the Public Prosecutor's Office of the Province of Buenos Aires (Resolución PG 1475/2025, Procuraduría General del Ministerio Público de la Provincia de Buenos Aires</t>
  </si>
  <si>
    <t>03. Public order and safety (Orden público y seguridad)</t>
  </si>
  <si>
    <t>03.3 Law courts (Tribunales de justicia)</t>
  </si>
  <si>
    <t>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 (Ministerio Público Provincia de Buenos Aires, 2025)</t>
  </si>
  <si>
    <t>https://www.mpba.gov.ar/files/Reservorio/Res%20PG%20N%201475-25%20-%20Anexo.pdf</t>
  </si>
  <si>
    <t>https://www.mpba.gov.ar/novedad/2447#:~:text=El%20Procurador%20General%20dict%C3%B3%20la,la%20provincia%20de%20Buenos%20Aires.</t>
  </si>
  <si>
    <t>https://www.mpba.gov.ar/novedad/2447</t>
  </si>
  <si>
    <t>Autonomous City of Buenos Aires (Ciudad Autónoma de Buenos Aires)</t>
  </si>
  <si>
    <t>Council of the Judiciary of the Autonomous City of Buenos Aires (Consejo de la Magistratura de la Ciudad Autónoma de Buenos Aires)</t>
  </si>
  <si>
    <t>RES. CM Nº 134/2025</t>
  </si>
  <si>
    <t>Manual de Buenas Prácticas para el Uso de Inteligencia Artificial Generativa en el Poder Judicial</t>
  </si>
  <si>
    <t>Best Practices Guide for the Use of Generative Artificial Intelligence in Judiciary</t>
  </si>
  <si>
    <t>Magistrates, officials and employees of the Judiciary of the Autonomous City of Buenos Aires (Magistrados, funcionarios y empleados del Poder Judicial de la Ciudad Autonóma de Buenos Aires)</t>
  </si>
  <si>
    <t>Judiciary of the Autonomous City of Buenos Aires (Poder Judicial de la Ciudad Autónoma de Buenos Aires)</t>
  </si>
  <si>
    <t>The manual itself indicates that it is a "soft law" instrument with low to no enforceability and is preventative and advisory in nature. (El propio manual indica que es un instrumento de "soft law" con baja a ninguna punibilidad y de carácter preventivo y orientativo)</t>
  </si>
  <si>
    <t>Resolution CM 134/2025, Magistrates Council of the Province of Buenos Aires (Resolución CM 134/2025, Consejo de la Magistratura de La Provincia de Buenos Aires)</t>
  </si>
  <si>
    <t>The Best Practice Manual establishes principles and recommendations to ensure the ethical, safe, transparent, and responsible use of generative AI in the Judiciary of the City of Buenos Aires, Argentina. It defines guidelines for data protection, mandatory human supervision, risk prevention, and good practices applicable to magistrates, officials, and judicial employees. It is intended as a guide and seeks to strengthen the efficiency and quality of the justice service. It was repealed by Resolution CM 255 of 2025. [El Manual de Buenas Prácticas establece principios y recomendaciones para asegurar un uso ético, seguro, transparente y responsable de la IA generativa en el Poder Judicial de la CABA, Argentina. Define pautas de protección de datos, supervisión humana obligatoria, prevención de riesgos y buenas prácticas aplicables a magistrados, funcionarios y empleados judiciales. Es de carácter orientativo y busca fortalecer la eficiencia y calidad del servicio de justicia. Fue derogada por la Resolución CM 255 de 2025] (Resolución 134 del Consejo de la Magistratura de la Ciudad Autónoma de Buenos Aires, 2025)</t>
  </si>
  <si>
    <t>It was repealed by Resolution CM 255 of 2025 (Fue derogada por la Resolución CM 255 de 2025)</t>
  </si>
  <si>
    <t>https://consejo.jusbaires.gob.ar/institucional/organigrama/secretaria-legal-y-tecnica/documentacion-secretaria-legal-y-tecnica/download?id=1E3398EF69940A8D01C9FB67DF50DE76</t>
  </si>
  <si>
    <t>https://consejo.jusbaires.gob.ar/documento-els/?doc_id=aedcbfb633bf0e42b0e0149a9f091d4527d4bddef7cf5e59abd877369114a066</t>
  </si>
  <si>
    <t>Province of Tucumán (Provincia de Tucumán)</t>
  </si>
  <si>
    <t>Supreme Court of Justice of Tucumán (Corte Suprema de Justicia de Tucumán)</t>
  </si>
  <si>
    <t>Principles (Principios)</t>
  </si>
  <si>
    <t>Acordada 729/2025</t>
  </si>
  <si>
    <t>Principios rectores para el desarrollo y aplicación de la Inteligencia Artificial en el ámbito del Poder Judicial de Tucumán</t>
  </si>
  <si>
    <t>Principios Rectores para el Desarrollo y Aplicación de la Inteligencia Artificial en el Ámbito del Poder Judicial de Tucumán</t>
  </si>
  <si>
    <t>Guiding Principles for the Development and Application of Artificial Intelligence in the Tucumán Judiciary</t>
  </si>
  <si>
    <t>Officials of the Judiciary of the Province of Tucumán (Funcionarios del Poder Judicial de la Provincia de Tucumán)</t>
  </si>
  <si>
    <t>Judiciary of the Province of Tucumán (Poder Judicial de la Provincia de Tucumán)</t>
  </si>
  <si>
    <t>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t>
  </si>
  <si>
    <t xml:space="preserve">Agreement 729/2025, Supreme Court of Justice of the Province of Tucumán (Acordada 729/2025, Corte Suprema de Justicia de la Provincia de Tucumán) </t>
  </si>
  <si>
    <t>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t>
  </si>
  <si>
    <t>https://acordadas.justucuman.gov.ar/?acordada=90202</t>
  </si>
  <si>
    <t>National (Nacional)</t>
  </si>
  <si>
    <t>Centre for the Implementation of Public Policies for Equity and Growth of the Government of Argentina (Centro de Implementación de Políticas Públicas para la Equidad y el Crecimiento del Gobierno de Argentina)</t>
  </si>
  <si>
    <t>First Published (Primera Publicación)</t>
  </si>
  <si>
    <t>Guía para el uso de IA en el sector público en Argentina</t>
  </si>
  <si>
    <t>Guía para el Uso de IA en el Sector Público en Argentina</t>
  </si>
  <si>
    <t>Guide for the Use of AI in the Public Sector in Argentina</t>
  </si>
  <si>
    <t>Civil servants at national, provincial and municipal level in Argentina (Funcionarios públicos a nivel nacional, provincial y municipal en Argentina)</t>
  </si>
  <si>
    <t>Argentine public sector (Sector Público Argentino)</t>
  </si>
  <si>
    <t>The document is presented as a guideline, not a regulation (El documento se presenta como guía orientativa, no normativa)</t>
  </si>
  <si>
    <t>04. Economic affairs (Asuntos económicos)</t>
  </si>
  <si>
    <t>04.1 General economic, commercial and labour affairs (Asuntos económicos, comerciales y laborales generales)</t>
  </si>
  <si>
    <t xml:space="preserve">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t>
  </si>
  <si>
    <t>https://www.cippec.org/publicacion/guia-para-el-uso-de-ia-en-el-sector-publico-en-argentina/</t>
  </si>
  <si>
    <t>https://www.cippec.org/wp-content/uploads/2025/05/Guia-para-el-uso-de-IA-en-el-sector-publico-en-Argentina_2025.pdf</t>
  </si>
  <si>
    <t>Province of Jujuy (Provincia de Jujuy)</t>
  </si>
  <si>
    <t>High Court of Justice of the Province of Jujuy (Superior Tribunal de Justicia Provincial de Jujuy)</t>
  </si>
  <si>
    <t>Acordada N° 31/2025</t>
  </si>
  <si>
    <t>Protocolo para el uso de la Inteligencia Artificial en el Poder Judicial de Jujuy</t>
  </si>
  <si>
    <t>Protocolo para el Uso de la Inteligencia Artificial en el Poder Judicial de Jujuy</t>
  </si>
  <si>
    <t>Protocol for the Use of Artificial Intelligence in the Judiciary of Jujuy</t>
  </si>
  <si>
    <t>Magistrates, officials and employees of the Judiciary in the Province of Jujuy (Magistrados, funcionarios y empleados del Poder Judicial en la Provincia de Jujuy)</t>
  </si>
  <si>
    <t>Judiciary in the Province of Jujuy (Poder Judicial en la Provincia de Jujuy)</t>
  </si>
  <si>
    <t>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t>
  </si>
  <si>
    <t>Agreement 31/2025, Provincial High Court of Justice of Jujuy (Acordada 31/2025, Superior Tribunal de Justicia Provincial de Jujuy)</t>
  </si>
  <si>
    <t>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t>
  </si>
  <si>
    <t>https://www.saij.gob.ar/NV46237?</t>
  </si>
  <si>
    <t>https://www.saij.gob.ar/descarga-archivo?guid=novacion-judi-cial-ia07-abril2025pdf&amp;name=jujuy-ac-31-laboratorio-de-innovacion-judicial-ia-07-abril-2025.pdf</t>
  </si>
  <si>
    <t>Province of Chubut (Provincia del Chubut)</t>
  </si>
  <si>
    <t>High Court of Justice of Chubut (Superior Tribunal de Justicia del Chubut)</t>
  </si>
  <si>
    <t>Acuerdo Plenario N° 5435/2025</t>
  </si>
  <si>
    <t>Directivas para el Uso Ético y Responsable de Inteligencia Artificial Generativa en el Poder Judicial de Chubut</t>
  </si>
  <si>
    <t>Guidelines for the Ethical and Responsible Use of Generative Artificial Intelligence in the Judiciary of Chubut</t>
  </si>
  <si>
    <t>Members of the Judiciary of Chubut in the exercise of their official duties (Integrantes del Poder Judicial de Chubut en su ejercicio de las funciones oficiales)</t>
  </si>
  <si>
    <t>Judiciary of the Province of Chubut (Poder Judicial de la Provincia del Chubut)</t>
  </si>
  <si>
    <t>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t>
  </si>
  <si>
    <t>Plenary Agreement 5435/2025, High Court of Justice of the Province of Chubut (Acuerdo Plenario 5435/2025, Superior Tribunal de Justicia de la Provincia del Chubut)</t>
  </si>
  <si>
    <t>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t>
  </si>
  <si>
    <t>https://www.saij.gob.ar/descarga-archivo?guid=oyrespon-sabl-eiag-en01-abril2025pdf&amp;name=chubut-ac-5435-directivas-uso-etico-y-responsable-iagen-01-abril-2025.pdf</t>
  </si>
  <si>
    <t>https://www.palabrasdelderecho.com.ar/articulo/6314/Anularon-una-condena-penal-por-uso-indebido-de-inteligencia-artificial-</t>
  </si>
  <si>
    <t>https://www.saij.gob.ar/NV48688?</t>
  </si>
  <si>
    <t>Province of Santa Fe (Provincia de Santa Fe)</t>
  </si>
  <si>
    <t>Supreme Court of Justice of the Province of Santa Fe (Corte Suprema de Justicia de la Provincia de Santa Fe)</t>
  </si>
  <si>
    <t>Acta N° 10</t>
  </si>
  <si>
    <t>Guía de Buenas Prácticas para el Uso de Inteligencia Artificial Generativa</t>
  </si>
  <si>
    <t>Guide to Best Practices for the Use of Generative Artificial Intelligence</t>
  </si>
  <si>
    <t>Judges and Civil Defence Counsel of First and Second Instance in the Judiciary of the Province of Santa Fe (Jueces y fiscales de primera y segunda instancia del Poder Judicial de la Provincia de Santa Fe)</t>
  </si>
  <si>
    <t>Judiciary of the Province of Santa Fe (Poder Judicial de la Provincia de Santa Fe)</t>
  </si>
  <si>
    <t>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t>
  </si>
  <si>
    <t>Minutes 10/2025, Supreme Court of Justice of the Province of Santa Fe (Acta 10/2025, Corte Suprema de Justicia de la Provincia de Santa Fe)</t>
  </si>
  <si>
    <t>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t>
  </si>
  <si>
    <t>https://www.saij.gob.ar/NV46247?</t>
  </si>
  <si>
    <t>https://www.saij.gob.ar/descarga-archivo?guid=tasdeuso-iage-nane-xo01-abril2025pdf&amp;name=ac-10-santa-fe-pautas-de-uso-iagen-anexo-01-abril-2025.pdf</t>
  </si>
  <si>
    <t>https://www.justiciasantafe.gov.ar/index.php/circulares/circular-nro-19-uso-de-herramientas-de-inteligencia-artificial-generativa-en-el-poder-judicial-de-santa-fe/</t>
  </si>
  <si>
    <t>https://www.justiciasantafe.gov.ar/wp-content/uploads/2025/03/Circ-19-25-anexo.pdf</t>
  </si>
  <si>
    <t>RES. PRESIDENCIA Nº 206/2025</t>
  </si>
  <si>
    <t>Guía de Recomendaciones y Directrices para el Uso de Sistemas de Inteligencia Artificial (IA) en el Poder Judicial de la Ciudad Autónoma de Buenos Aires</t>
  </si>
  <si>
    <t>Guía de Recomendaciones y Directrices para el Uso de Sistemas de Inteligencia Artificial -IA- en el Poder Judicial de la Ciudad Autónoma de Buenos Aires</t>
  </si>
  <si>
    <t>Guidelines and Recommendations for the Use of Artificial Intelligence -AI- Systems in the Judiciary of the Autonomous City of Buenos Aires</t>
  </si>
  <si>
    <t>Judges, officials and staff of the Judiciary of the Autonomous City of Buenos Aires (Magistrados, funcionarios y personal del Poder Judicial de la Ciudad Autónoma de Buenos Aires)</t>
  </si>
  <si>
    <t>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t>
  </si>
  <si>
    <t>Presidential Resolution 0206/2025, Magistrates Council of the Province of Buenos Aires (Resolución Presidencia 0206/2025, Consejo de la Magistratura de La Provincia de Buenos Aires)</t>
  </si>
  <si>
    <t>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t>
  </si>
  <si>
    <t>https://consejo.jusbaires.gob.ar/institucional/documentacion/resoluciones-centro-de-documentacion/?doc=2AABFDDF692DD84AB30C6F77C86E6E14</t>
  </si>
  <si>
    <t>https://consejo.jusbaires.gob.ar/institucional/documentacion/resoluciones-centro-de-documentacion/?doc=8A31D3106DB446AB69AFFA0FBF53D82B</t>
  </si>
  <si>
    <t>Province of Neuquen (Provincia del Neuquén)</t>
  </si>
  <si>
    <t>Judiciary of the Province of Neuquén (Poder Judicial de la Provincia del Neuquén)</t>
  </si>
  <si>
    <t>Recommendations (Recomendaciones)</t>
  </si>
  <si>
    <t>Testimonio Acuerdo N° 6453</t>
  </si>
  <si>
    <t>Recomendaciones de Uso de la inteligencia artificial generativa IAGen</t>
  </si>
  <si>
    <t>Recomendaciones de Uso de la Inteligencia Artificial Generativa IAGen</t>
  </si>
  <si>
    <t>Recommendations for the Use of Generative Artificial Intelligence GenAI</t>
  </si>
  <si>
    <t>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t>
  </si>
  <si>
    <t>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t>
  </si>
  <si>
    <t>Testimony Agreement 6453/2025, Judiciary of the Province of Neuquén (Testimonio Acuerdo 6453/2025, Poder Judicial de Neuquén)</t>
  </si>
  <si>
    <t>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t>
  </si>
  <si>
    <t>https://boficial.neuquen.gov.ar/Boletines/boletin_4423.pdf</t>
  </si>
  <si>
    <t>https://www.jusneuquen.gov.ar/el-poder-judicial-avanza-en-el-uso-de-la-inteligencia-artificial-generativa/</t>
  </si>
  <si>
    <t>Attorney General's Office of the Autonomous City of Buenos Aires (Procuración General de la Ciudad Autónoma de Buenos Aires)</t>
  </si>
  <si>
    <t>IF-2025-06873959-GCABA-PG</t>
  </si>
  <si>
    <t>Guía para el diseño, desarrollo y uso ético, responsable y adecuado de sistemas de inteligencia artificial no generativos en el ámbito de la Procuración General de la Ciudad de Buenos Aires</t>
  </si>
  <si>
    <t>Guía para el Diseño, Desarrollo y Uso Ético, Responsable y Adecuado de Sistemas de Inteligencia Artificial No Generativos en el Ámbito de la Procuración General de la Ciudad de Buenos Aires</t>
  </si>
  <si>
    <t>Guide for the Ethical, Responsible and Adequate Design, Development and Use of Non‑Generative Artificial Intelligence Systems within the Office of the General Prosecutor of the City of Buenos Aires</t>
  </si>
  <si>
    <t>Technical, legal and innovation teams from the Attorney General's Office of the City of Buenos Aires (Equipos técnicos, jurídicos y de innovación de la Procuración General de la Ciudad de Buenos Aires)</t>
  </si>
  <si>
    <t>Attorney General's Office of the City of Buenos Aires (Procuración General de la Ciudad Autonóma de Buenos Aires)</t>
  </si>
  <si>
    <t>The document is described as a guide and sets out recommendations and guiding principles, without establishing binding regulations or penalties. It is an instrument of ethical guidelines (El documento se describe como guía y establece recomendaciones y principios orientadores, sin establecer carácter normativo vinculante ni sanciones. Es un instrumento de lineamientos éticos)</t>
  </si>
  <si>
    <t>The guide establishes ethical principles, guidelines, and management mechanisms for the design, development, implementation, supervision, and evaluation of non-generative artificial intelligence systems in the Attorney General's Office of the City of Buenos Aires, Argentina. It is aimed at technical, legal, and innovation teams and seeks to ensure responsible, transparent, secure, and respectful use of fundamental rights. It includes criteria for proportionality, meaningful human oversight, fairness, explainability, privacy, data protection, auditing and risk assessment throughout the system's life cycle. [La guía establece principios éticos, lineamientos y mecanismos de gestión para el diseño, desarrollo, implementación, supervisión y evaluación de sistemas de inteligencia artificial no generativa en la Procuración General de la Ciudad de Buenos Aires, Argentina. Está dirigida a equipos técnicos, jurídicos y de innovación, y busca asegurar un uso responsable, transparente, seguro y respetuoso de los derechos fundamentales. Incluye criterios de proporcionalidad, supervisión humana significativa, equidad, explicabilidad, privacidad, protección de datos, auditoría y evaluación de riesgos a lo largo del ciclo de vida del sistema] (Procuración General de la Ciudad, 6 February 2025, Appendix)</t>
  </si>
  <si>
    <t>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t>
  </si>
  <si>
    <t>Not Available</t>
  </si>
  <si>
    <t>https://drive.google.com/drive/u/0/folders/1EJ9pw9i0ignlpQyGwGkg7l55k2oZyJYK?fbclid=PAb21jcAOvuwBzcnRjBmFwcF9pZA81NjcwNjczNDMzNTI0MjcAAadw5LsXNkS7VsX4_EZFL-ueCH8gkxJoZtYcEz768NJyGM39EL79fa-so4Wriw&amp;brid=eFDsQtaRX3yJqt2uri5FdA</t>
  </si>
  <si>
    <t>Guía de recomendaciones para el uso ético, responsable y adecuado de IA generativa en el ámbito de la Procuración General de la Ciudad Autónoma de Buenos Aires</t>
  </si>
  <si>
    <t>Guía de Recomendaciones para el Uso Ético, Responsable y Adecuado de IA Generativa en el Ámbito de la Procuración General de la Ciudad Autónoma de Buenos Aires</t>
  </si>
  <si>
    <t>Guidelines for the Ethical, Responsible and Appropriate Use of Generative AI in the Public Prosecutor's Office of the Autonomous City of Buenos Aires</t>
  </si>
  <si>
    <t>All agents of the Attorney General's Office of the City of Buenos Aires who use generative AI tools in the exercise of their duties (Todos los agentes de la Procuración General de CABA que utilicen herramientas de IA generativa en el ejercicio de sus funciones)</t>
  </si>
  <si>
    <t>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t>
  </si>
  <si>
    <t>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t>
  </si>
  <si>
    <t>Undersecretariat of Digital Government of the Ministry of Government of the Province of Buenos Aires (Subsecretaría de Gobierno Digital del Ministerio de Gobierno de la Provincia de Buenos Aires)</t>
  </si>
  <si>
    <t>IF-2024-44280696-GDEBA-DPIDMGGP</t>
  </si>
  <si>
    <t>Directrices de uso de Inteligencia Artificial Generativa en la Administración Pública de la Provincia de Buenos Aires</t>
  </si>
  <si>
    <t>Directrices de Uso de Inteligencia Artificial Generativa en la Administración Pública de la Provincia de Buenos Aires</t>
  </si>
  <si>
    <t>Guidelines for the Use of Generative Artificial Intelligence in the Public Administration of the Province of Buenos Aires</t>
  </si>
  <si>
    <t>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t>
  </si>
  <si>
    <t>Public administration of the Province of Buenos Aires (Administración pública de la Provincia de Buenos Aires)</t>
  </si>
  <si>
    <t>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t>
  </si>
  <si>
    <t>Resolution 4/2025, Undersecretariat of Digital Government, Ministry of Government (Resolución 4/2025, Subsecretaría de Gobierno Digital del Ministerio de Gobierno)</t>
  </si>
  <si>
    <t>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t>
  </si>
  <si>
    <t>https://normas.gba.gob.ar/ar-b/resolucion/2025/4/493209</t>
  </si>
  <si>
    <t>https://normas.gba.gob.ar/anexos/descargar/dV9E5eVO.pdf</t>
  </si>
  <si>
    <t>Public Prosecutor's Office of the Province of Chubut (Ministerio Público Fiscal de la Provincia del Chubut)</t>
  </si>
  <si>
    <t>Resolución N° 238/24 PG</t>
  </si>
  <si>
    <t>Protocolo de Buenas Prácticas para el uso de Inteligencia Artificial Generativa IAGen para el Ministerio Público Fiscal</t>
  </si>
  <si>
    <t>Protocolo de Buenas Prácticas para el Uso de Inteligencia Artificial Generativa -IAGen- para el Ministerio Público Fiscal</t>
  </si>
  <si>
    <t>Protocol of best practices for the use of generative artificial intelligence -GenAI- in the Attorney General's Office</t>
  </si>
  <si>
    <t>Agents, officials and magistrates of the Public Prosecutor's Office of the Province of Chubut (Agentes, funcionarios y magistrados del Ministerio Público Fiscal de la Provincia del Chubut)</t>
  </si>
  <si>
    <t>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t>
  </si>
  <si>
    <t>Resolution PG 238/2024, Attorney General's Office of the Public Prosecutor's Office of the Province of Chubut (Resolución PG 238/2024, Procuraduría General del Ministerio Público Fiscal de la Provincia del Chubut)</t>
  </si>
  <si>
    <t>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t>
  </si>
  <si>
    <t>https://www.mpfchubut.gob.ar/images/pdf/Resoluciones/2024/RES238FD.pdf</t>
  </si>
  <si>
    <t>https://www.mpfchubut.gob.ar/centro-de-noticias/procuracion-general/buenas-practicas-en-el-uso-de-la-inteligencia-artificial-generativa-en-el-ministerio-publico-fiscal</t>
  </si>
  <si>
    <t>Province of Rio Negro (Provincia de Río Negro)</t>
  </si>
  <si>
    <t>Superior Court of Justice of the Province of Río Negro (Superior Tribunal de Justicia de la Provincia de Río Negro)</t>
  </si>
  <si>
    <t>Acordada N° 15/2024</t>
  </si>
  <si>
    <t>Protocolo de Buenas Prácticas para el uso de Inteligencia Artificial Generativa (IAGen) Directrices y recomendaciones para el uso de IA generativa (IAGen) en el Poder Judicial</t>
  </si>
  <si>
    <t>Protocolo de Buenas Prácticas para el Uso de Inteligencia Artificial Generativa -IAGen- Directrices y Recomendaciones para el Uso de IAGen en el Poder Judicial</t>
  </si>
  <si>
    <t>Good Practice Protocol for the Use of Generative Artificial Intelligence -GenAI- Guidelines and Recommendations for the Use of GenAI in the Judiciary</t>
  </si>
  <si>
    <t>Agents, officials and magistrates of the Judiciary of the Province of Rio Negro (Agentes, funcionarios y magistrados del Poder Judicial de la Provincia de Río Negro)</t>
  </si>
  <si>
    <t>Judiciary of the Province of Rio Negro (Poder Judicial de la Provincia de Río Negro)</t>
  </si>
  <si>
    <t>Agreement 15/2024, Superior Court of Justice of the Province of Río Negro (Acordada 15/2024, Superior Tribunal de Justicia de la Provincia de Río Negro)</t>
  </si>
  <si>
    <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t>
  </si>
  <si>
    <t>https://www.saij.gob.ar/NV44151?</t>
  </si>
  <si>
    <t>https://www.saij.gob.ar/descarga-archivo?guid=klmnoprs-tuvw-nove-dade-sac152024pdf&amp;name=ac-15-2024.pdf</t>
  </si>
  <si>
    <t>Argentine Agency for Access to Public Information (Agencia de Acceso a la Información Pública de Argentina)</t>
  </si>
  <si>
    <t>Autonomous Body (Órgano Autónomo)</t>
  </si>
  <si>
    <t>guia_ai-final-2025</t>
  </si>
  <si>
    <t>Guía para entidades públicas y privadas en materia de Transparencia y Protección de Datos Personales para una Inteligencia Artificial responsable</t>
  </si>
  <si>
    <t>Guía para Entidades Públicas y Privadas en Materia de Transparencia y Protección de Datos Personales para una Inteligencia Artificial Responsable</t>
  </si>
  <si>
    <t>Guide for Public and Private Entities on Transparency and Personal Data Protection for Responsible Artificial Intelligence</t>
  </si>
  <si>
    <t>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t>
  </si>
  <si>
    <t>Cross-cutting scope in Argentina (Alcance Transversal en Argentina)</t>
  </si>
  <si>
    <t>The document is presented as a guide to recommendations and best practices, without establishing explicit regulatory requirements (El documento se presenta como guía de recomendaciones y buenas prácticas, sin establecer obligatoriedad normativa explícita)</t>
  </si>
  <si>
    <t>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t>
  </si>
  <si>
    <t>https://www.argentina.gob.ar/sites/default/files/guia_ai-final-2025.pdf</t>
  </si>
  <si>
    <t>https://www.argentina.gob.ar/sites/default/files/aaip-argentina-guia_para_usar_la_ia_de_manera_responsable.pdf</t>
  </si>
  <si>
    <t>https://www.argentina.gob.ar/noticias/guia-de-la-aaip-para-usar-la-inteligencia-artificial-de-manera-responsable</t>
  </si>
  <si>
    <t>Cabinet of Ministers of Argentina (Jefatura de Gabinete de Ministros de Argentina)</t>
  </si>
  <si>
    <t>DI-2023-2-APN-SSTI#JGM</t>
  </si>
  <si>
    <t>Recomendaciones para una Inteligencia Artificial Fiable</t>
  </si>
  <si>
    <t>Recommendations for Reliable Artificial Intelligence</t>
  </si>
  <si>
    <t>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t>
  </si>
  <si>
    <t>The document establishes recommendations and ethical principles for AI projects, without indicating explicit regulatory requirements (El documento establece recomendaciones y principios éticos para proyectos de IA, sin indicar obligatoriedad normativa explícita)</t>
  </si>
  <si>
    <t>Provision 2/2023, Cabinet of Ministers (Disposición 2/2023, Jefatura de Gabinete de Ministros)</t>
  </si>
  <si>
    <t>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t>
  </si>
  <si>
    <t>https://www.boletinoficial.gob.ar/detalleAviso/primera/287679/20230602</t>
  </si>
  <si>
    <t>https://www.argentina.gob.ar/normativa/nacional/disposici%C3%B3n-2-2023-384656/texto</t>
  </si>
  <si>
    <t>Oceania (Oceanía)</t>
  </si>
  <si>
    <t>Australia and New Zealand (Australia y Nueva Zelanda)</t>
  </si>
  <si>
    <t>Australia</t>
  </si>
  <si>
    <t>Australian Government Digital Transformation Agency (Agencia de Transformación Digital del Gobierno de Australia)</t>
  </si>
  <si>
    <t>Assesment Tools (Herramientas de Análisis)</t>
  </si>
  <si>
    <t>v1.0</t>
  </si>
  <si>
    <t>Artificial intelligence impact assessment tool</t>
  </si>
  <si>
    <t>Herramienta de Evaluación del Impacto de la Inteligencia Artificial</t>
  </si>
  <si>
    <t>Artificial Intelligence Impact Assessment Tool</t>
  </si>
  <si>
    <t>Australian Government staff who develop, evaluate or implement AI use cases. (Personal del Gobierno de Australia que desarrolla, evalúa o implementa casos de uso de IA)</t>
  </si>
  <si>
    <t>Commonwealth Government agencies subject to AI in Government Policy (Agencias del Gobierno del Commonwealth de Australia sujetas a la política gubernamental sobre IA)</t>
  </si>
  <si>
    <t>Agencies should not consider the tool or guidance as legal advice or as authorisation for the proposed use of AI. It is a guidance tool (Las agencias no deben considerar la herramienta o la guía como asesoramiento legal o como una autorización para el uso propuesto de la IA. Es una herramienta orientativa)</t>
  </si>
  <si>
    <t>There is a guide explaining how to use the Australian Government's official AI impact assessment tool. The tool guides government teams in identifying, assessing and managing the risks associated with AI use cases, in line with Australia's AI Ethical Principles and Policy for the Responsible Use of AI in Government. It covers 12 areas: basic case information, benefits, inherent risks, fairness, safety and reliability, privacy, transparency, contestability, human values, accountability, and final steps. It is a practical and non-binding tool. [Existe una guía que explica cómo utilizar la herramienta oficial de evaluación del impacto de la IA del Gobierno australiano. La herramienta guía a los equipos gubernamentales en la identificación, evaluación y gestión de los riesgos asociados a los casos de uso de la IA, en consonancia con los Principios Éticos de la IA de Australia y la Política para el Uso Responsable de la IA en el Gobierno. Abarca 12 áreas: información básica del caso, beneficios, riesgos inherentes, equidad, seguridad y confiabilidad, privacidad, transparencia, contestabilidad, valores humanos, rendición de cuentas y pasos finales. Se trata de una herramienta práctica y no vinculante] (Australian Government, 2025)</t>
  </si>
  <si>
    <t>https://www.digital.gov.au/ai/impact-assessment-tool</t>
  </si>
  <si>
    <t>https://www.digital.gov.au/sites/default/files/documents/2025-12/Guidance%20for%20the%20AI%20impact%20assessment%20tool_0.pdf</t>
  </si>
  <si>
    <t>https://www.digital.gov.au/ai/impact-assessment-tool/guidance</t>
  </si>
  <si>
    <t>Agency guidance on public generative AI</t>
  </si>
  <si>
    <t>Guía para Agencias sobre el Uso de IA Generativa Pública</t>
  </si>
  <si>
    <t>Agency Guidance on Public Generative AI</t>
  </si>
  <si>
    <t>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t>
  </si>
  <si>
    <t>Australian Government agencies that manage government information (Agencias del Gobierno de Australia que gestionan información gubernamental)</t>
  </si>
  <si>
    <t>The guide is advisory, not prescriptive. Agencies should adapt this advice to their specific risk profiles and operational requirements (La guía es orientativa, no normativa. Las agencias podrán adaptar este consejo a sus perfiles de riesgo específicos y requisitos operativos)</t>
  </si>
  <si>
    <t>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t>
  </si>
  <si>
    <t>https://www.digital.gov.au/policy/ai/agency-guidance-public-generative-ai</t>
  </si>
  <si>
    <t>https://www.dta.gov.au/media-releases/dta-releases-new-guidance-australian-government-use-public-generative-ai-tools</t>
  </si>
  <si>
    <t>Staff guidance on public generative AI</t>
  </si>
  <si>
    <t>Guía para el Personal sobre el Uso de IA Generativa Pública</t>
  </si>
  <si>
    <t>Staff Guidance on Public Generative AI</t>
  </si>
  <si>
    <t>All Australian Government personnel working with government information, including employees, contractors and consultants (Todo el personal del Gobierno australiano que trabaja con información gubernamental, incluidos empleados, contratistas y consultores)</t>
  </si>
  <si>
    <t>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t>
  </si>
  <si>
    <t>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t>
  </si>
  <si>
    <t>https://www.digital.gov.au/policy/ai/staff-guidance-public-generative-ai</t>
  </si>
  <si>
    <t>Department of Home Affairs of Australian Government (Departamento de Asuntos Nacionales del Gobierno de Australia)</t>
  </si>
  <si>
    <t>FINAL Version 1.0</t>
  </si>
  <si>
    <t>Protective Security Policy Framework Policy Advisory 001-2025: OFFICIAL Information Use with Generative Artificial Intelligence</t>
  </si>
  <si>
    <t>Marco de Política de Seguridad Protectiva - Aviso de Política 001-2025: Uso de Información Oficial con Inteligencia Artificial Generativa</t>
  </si>
  <si>
    <t>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t>
  </si>
  <si>
    <t>Australian Government agencies under the Protective Security Policy Framework (Agencias del Gobierno de Australia en el marco de la Política de Seguridad Protectora)</t>
  </si>
  <si>
    <t>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t>
  </si>
  <si>
    <t>Policy Advisory 001/2025, Department of Home Affairs of Australian Government (Aviso de Política 001/2025, Departamento de Asuntos Nacionales del Gobierno Australiano)</t>
  </si>
  <si>
    <t>03.1 Police services (Servicios de policía)</t>
  </si>
  <si>
    <t>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t>
  </si>
  <si>
    <t>https://www.protectivesecurity.gov.au/system/files/2025-10/pspf-policy-advisory-information-use-gen-ai.pdf</t>
  </si>
  <si>
    <t>https://www.protectivesecurity.gov.au/protective-security-directions-under-pspf/protective-security-policy-advisories</t>
  </si>
  <si>
    <t>Standards (Estándares)</t>
  </si>
  <si>
    <t>Version 1</t>
  </si>
  <si>
    <t>Technical standard for government’s use of artificial intelligence</t>
  </si>
  <si>
    <t>Estándar Técnico para el Uso de IA en el Gobierno</t>
  </si>
  <si>
    <t>Technical Standard for Government’s Use of Artificial Intelligence</t>
  </si>
  <si>
    <t>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t>
  </si>
  <si>
    <t>Australian government agencies (Agencias gubernamentales australianas)</t>
  </si>
  <si>
    <t>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t>
  </si>
  <si>
    <t>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t>
  </si>
  <si>
    <t>https://www.digital.gov.au/policy/ai/AI-technical-standard</t>
  </si>
  <si>
    <t>https://architecture.digital.gov.au/standard/government-use-ai</t>
  </si>
  <si>
    <t>https://www.digital.gov.au/policy/ai/AI-technical-standard/summary-requirements-standard</t>
  </si>
  <si>
    <t>https://www.digital.gov.au/sites/default/files/documents/2025-08/Australian%20Government%20AI%20technical%20standard.pdf</t>
  </si>
  <si>
    <t>Guidance on AI procurement in government</t>
  </si>
  <si>
    <t>Guía para la Adquisición de Soluciones de IA en el Gobierno</t>
  </si>
  <si>
    <t>Guidance on AI procurement in Government</t>
  </si>
  <si>
    <t>Government buyers in the procurement of AI products and services in Commonwealth agencies in Australia (Compradores gubernamentales en la adquisición de productos y servicios de IA en las agencias de la Commonwealth de Australia)</t>
  </si>
  <si>
    <t>Commonwealth Agencies in Australia (Sector Público Federal de Australia)</t>
  </si>
  <si>
    <t>The language of the instrument indicates that it is a support and its use is encouraged; no mandatory legal requirement is identified. Commonwealth agencies are encouraged to apply this guidance (El lenguaje del instrumento señala que es un apoyo y se “alienta” su uso, no se identifica un mandato legal obligatorio. Se anima a las agencias de la Commonwealth a aplicar esta guía)</t>
  </si>
  <si>
    <t>The Australian Government's public procurement tool provides practical guidance for Commonwealth agencies to procure artificial intelligence solutions safely, ethically and responsibly. It includes steps for planning, contracting and managing AI systems, covering risk assessment, data preparation, technical requirements, governance, regulatory compliance and ongoing monitoring. It is aimed at government buyers and is intended to support decision-making without being prescriptive. [El instrumento del Gobierno de Australia para la adquisición pública proporciona lineamientos prácticos para que las agencias del Commonwealth adquieran soluciones de inteligencia artificial de manera segura, ética y responsable. Incluye pasos para planear, contratar y gestionar sistemas de IA, cubriendo evaluación de riesgos, preparación de datos, requisitos técnicos, gobernanza, cumplimiento normativo y monitoreo continuo. Está dirigido a compradores gubernamentales y pretende apoyar la toma de decisiones sin carácter obligatorio] (BuyICT, 2025)</t>
  </si>
  <si>
    <t>https://www.buyict.gov.au/sp?id=buyer&amp;kb=KB0011755</t>
  </si>
  <si>
    <t>https://www.buyict.gov.au/sp?id=resources_and_policies&amp;kb=KB0010684</t>
  </si>
  <si>
    <t>2.0</t>
  </si>
  <si>
    <t>v2.0</t>
  </si>
  <si>
    <t>Guidance for staff training on AI</t>
  </si>
  <si>
    <t>Guía para la Capacitación del Personal sobre IA</t>
  </si>
  <si>
    <t>Guidance for Staff Training on AI</t>
  </si>
  <si>
    <t>All Australian Government Digital Transformation Agency staff, regardless of their role (Todo el personal de la Agencia de Transformación Digital del Gobierno de Australia, independientemente de su función)</t>
  </si>
  <si>
    <t>The document indicates that training is strongly recommended but not mandatory (El documento indica que la formación es fuertemente recomendada pero no obligatoria)</t>
  </si>
  <si>
    <t>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2025)</t>
  </si>
  <si>
    <t>The instrument includes the Guidance for staff training on AI and the guidance "AI in government: fundamentals training" (El instrumento incluye la Guía para la capacitación del personal sobre IA y la guía "IA en el gobierno: capacitación fundamental")</t>
  </si>
  <si>
    <t>https://www.digital.gov.au/ai/ai-in-government-policy/staff-training</t>
  </si>
  <si>
    <t>https://www.digital.gov.au/sites/default/files/documents/2025-12/Guidance%20for%20staff%20training%20on%20AI%202.0.pdf</t>
  </si>
  <si>
    <t>https://www.digital.gov.au/sites/default/files/documents/2024-10/Guidance%20for%20staff%20training%20v1.1.pdf</t>
  </si>
  <si>
    <t>https://www.digital.gov.au/sites/default/files/documents/2025-08/25-0142%20AI%20training%20accessible.pdf</t>
  </si>
  <si>
    <t>Australian National Audit Office (Oficina Nacional de Auditoría de Australia)</t>
  </si>
  <si>
    <t>Version 1.1</t>
  </si>
  <si>
    <t>Use of Public Generative Artificial Intelligence Platforms Guideline</t>
  </si>
  <si>
    <t>Guía para el Uso de Plataformas Públicas de Inteligencia Artificial Generativa</t>
  </si>
  <si>
    <t>This guideline outlines the conditions under which ANAO staff can use publicly available generative AI platforms (Esta directriz describe las condiciones en las que el personal de la ANAO puede utilizar plataformas de IA generativa disponibles públicamente)</t>
  </si>
  <si>
    <t>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t>
  </si>
  <si>
    <t>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t>
  </si>
  <si>
    <t>https://www.aph.gov.au/-/media/Estimates/fpa/supp2425/14_ANAO_internal_policy_regarding_use_of_AI.pdf</t>
  </si>
  <si>
    <t>Internal Policy (Política Interna)</t>
  </si>
  <si>
    <t>Policy for the responsible use of AI in government</t>
  </si>
  <si>
    <t>Política para el Uso Responsable de la IA en el Gobierno</t>
  </si>
  <si>
    <t>Policy for the Responsible Use of AI in Government</t>
  </si>
  <si>
    <t>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t>
  </si>
  <si>
    <t xml:space="preserve">Non-corporate Commonwealth entities in Australia (Entidades no corporativas de la Commonwealth en Australia) </t>
  </si>
  <si>
    <t>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t>
  </si>
  <si>
    <t>Policy for Responsible Use of AI in Government/2024, Australian Government Digital Transformation Agency (Política para el uso responsable de la IA en el gobierno/2024, Agencia de Transformación Digital del Gobierno de Australia)</t>
  </si>
  <si>
    <t>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"habilitar y preparar, participar de manera responsable, y evolucionar e integrar",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2025)</t>
  </si>
  <si>
    <t>https://www.digital.gov.au/ai/ai-in-government-policy</t>
  </si>
  <si>
    <t>https://www.digital.gov.au/sites/default/files/documents/2025-12/Policy%20for%20the%20responsible%20use%20of%20AI%20in%20Government%202.0_0.pdf</t>
  </si>
  <si>
    <t>https://www.digital.gov.au/sites/default/files/documents/2024-10/Policy%20for%20the%20responsible%20use%20of%20AI%20in%20government%201.1.pdf</t>
  </si>
  <si>
    <t>https://architecture.digital.gov.au/policy/responsible-use-of-ai-in-government</t>
  </si>
  <si>
    <t>1.1</t>
  </si>
  <si>
    <t>Standard for AI transparency statements</t>
  </si>
  <si>
    <t>Norma para las Declaraciones de Transparencia en Materia de IA</t>
  </si>
  <si>
    <t>Standard for AI Transparency Statements</t>
  </si>
  <si>
    <t>Officials responsible for the adoption, management, and oversight of AI systems in Australian federal government agencies (Funcionarios responsables de la adopción, gestión y supervisión de sistemas de IA en agencias del gobierno federal australiano)</t>
  </si>
  <si>
    <t>Australian Federal Government Agencies (Agencias del Gobierno Federal Australiano)</t>
  </si>
  <si>
    <t>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t>
  </si>
  <si>
    <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t>
  </si>
  <si>
    <t>https://www.digital.gov.au/policy/ai/transparency-statements</t>
  </si>
  <si>
    <t>https://www.digital.gov.au/sites/default/files/documents/2024-08/Standard%20for%20AI%20transparency%20statements%20v1.1.pdf</t>
  </si>
  <si>
    <t>https://architecture.digital.gov.au/standard/ai-transparency-statements</t>
  </si>
  <si>
    <t>Australian Signals Directorate’s Australian Cyber Security Centre (Centro Australiano de Ciberseguridad de la Dirección de Señales de Australia)</t>
  </si>
  <si>
    <t>Engaging with Artificial Intelligence (AI)</t>
  </si>
  <si>
    <t>Interactuando con la Inteligencia Artificial -IA-</t>
  </si>
  <si>
    <t>Engaging with Artificial Intelligence -AI-</t>
  </si>
  <si>
    <t>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t>
  </si>
  <si>
    <t>Cross-cutting scope in Australia (Alcance Transversal en Australia)</t>
  </si>
  <si>
    <t>The document provides voluntary recommendations for the safe use of AI systems, without establishing legal obligations (El documento proporciona recomendaciones voluntarias para el uso seguro de sistemas de IA, sin establecer obligaciones legales)</t>
  </si>
  <si>
    <t>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t>
  </si>
  <si>
    <t>https://www.cyber.gov.au/business-government/secure-design/artificial-intelligence/engaging-with-artificial-intelligence</t>
  </si>
  <si>
    <t>https://www.cyber.gov.au/sites/default/files/2025-03/Engaging%20with%20artificial%20intelligence%20%28January%202024%29.pdf</t>
  </si>
  <si>
    <t>Version 2.0</t>
  </si>
  <si>
    <t>Interim guidance on government use of public generative AI tools</t>
  </si>
  <si>
    <t>Guía Provisional sobre el Uso Gubernamental de Herramientas Públicas de IA Generativa</t>
  </si>
  <si>
    <t>Interim Guidance on Government Use of Public Generative AI Tools</t>
  </si>
  <si>
    <t>The guidance is provided for Australian government agencies to implement within their organisation (La guía se proporciona a las agencias gubernamentales australianas para que la implementen dentro de su organización)</t>
  </si>
  <si>
    <t>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t>
  </si>
  <si>
    <t>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Currently, the official link directs to a version of a different guide, so it is assumed that it is no longer in force.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Actualmente, el enlace oficial redirige a una versión de una guía diferente, por lo que se asume que ya no está vigente] (DTA, 22 November 2023)</t>
  </si>
  <si>
    <t>Currently, the official link directs to a version of a different guide, so it is assumed that it is no longer in force (Actualmente, el enlace oficial redirige a una versión de una guía diferente, por lo que se asume que ya no está vigente)</t>
  </si>
  <si>
    <t>https://architecture.digital.gov.au/guidance-generative-ai</t>
  </si>
  <si>
    <t>https://architecture.digital.gov.au/design/generative-ai</t>
  </si>
  <si>
    <t>Australian Government Department of Industry, Science and Resources (Departamento de Industria, Ciencia y Recursos del Gobierno de Australia)</t>
  </si>
  <si>
    <t>1 Update (1 Actualización)</t>
  </si>
  <si>
    <t>Australia’s Artificial Intelligence Ethics Principles</t>
  </si>
  <si>
    <t>Principios Éticos de Australia para la Inteligencia Artificial</t>
  </si>
  <si>
    <t>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t>
  </si>
  <si>
    <t>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t>
  </si>
  <si>
    <t>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t>
  </si>
  <si>
    <t>First published: 2019-11-07, Date modified: 2025-12-2. It is assumed to be the second version of the instrument (Publicado por primera vez: 2019-11-07, Fecha de modificación: 2025-12-2. Se asume que es la segunda versión del instrumento)</t>
  </si>
  <si>
    <t>https://www.industry.gov.au/publications/australias-artificial-intelligence-ethics-principles/australias-ai-ethics-principles</t>
  </si>
  <si>
    <t>https://architecture.digital.gov.au/strategy/australias-artificial-intelligence-ethics-principles</t>
  </si>
  <si>
    <t>Office of the Ombudsman of the Commonwealth of Australia (Oficina del Defensor del Pueblo de la Mancomunidad de Australia)</t>
  </si>
  <si>
    <t>3.0</t>
  </si>
  <si>
    <t>2 Updates (2 Actualizaciones)</t>
  </si>
  <si>
    <t>Automated Decision-Making – Better Practice Guide</t>
  </si>
  <si>
    <t>Guía de Buenas Prácticas para la Toma de Decisiones Automatizada</t>
  </si>
  <si>
    <t>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t>
  </si>
  <si>
    <t>Australian Agencies (Agencias Australianas)</t>
  </si>
  <si>
    <t>The document sets out best practices and recommendations, but does not impose legal obligations (El documento establece buenas prácticas y recomendaciones, pero no impone obligaciones legales)</t>
  </si>
  <si>
    <t>Automated Decision-making Systems (Sistemas Automatizados de Toma de Decisiones)</t>
  </si>
  <si>
    <t>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t>
  </si>
  <si>
    <t>First published in 2007. A version was found that includes the use of AI in 2020, and the last recorded modification date is March 2025. It is assumed to be the third version of the instrument, according to the information found (Publicado por primera vez en 2007. Se halló una versión que incluye el uso de IA en 2020 y la última fecha de modificación registrada es de Marzo, 2025. Se asume que es la tercera versión del instrumento, según la información que se halló)</t>
  </si>
  <si>
    <t>https://www.ombudsman.gov.au/__data/assets/pdf_file/0025/317437/Automated-Decision-Making-Better-Practice-Guide-March-2025.pdf</t>
  </si>
  <si>
    <t>https://architecture.digital.gov.au/design/automated-decision-making-better-practice-guide</t>
  </si>
  <si>
    <t>https://www.ombudsman.gov.au/__data/assets/pdf_file/0030/109596/OMB1188-Automated-Decision-Making-Report_Final-A1898885.pdf</t>
  </si>
  <si>
    <t>Brazil (Brasil)</t>
  </si>
  <si>
    <t>Ministry of Management and Innovation in Public Services of Brazil (Ministerio de Gestión e Innovación en los Servicios Públicos de Brasil)</t>
  </si>
  <si>
    <t>IA Generativa no Serviço Público: Definições, usos e boas práticas</t>
  </si>
  <si>
    <t>IA Generativa en el Servicio Público: Definiciones, Usos y Buenas Prácticas</t>
  </si>
  <si>
    <t>Generative AI in Public Service: Definitions, Uses and Best Practices</t>
  </si>
  <si>
    <t>Federal public servants in Brazil (Funcionarios públicos federales en Brasil)</t>
  </si>
  <si>
    <t>Brazilian federal public administration (Administración pública federal brasileña)</t>
  </si>
  <si>
    <t>This guide is intended as guidance, not regulation. It aims to assist in the use of generative AI tools and will be continuously updated to reflect changes in regulations (Esta guía se presenta como orientativa, no normativa. Busca ayudar a utilizar las herramientas de la IA generativa y se acualizará continuamente para reflejar cambios en la normativa)</t>
  </si>
  <si>
    <t>Guide developed by the Brazilian government to guide the ethical and safe use of Generative Artificial Intelligence in the public sector. It includes definitions, risks, principles, and best practices for public servants, seeking to optimise processes and ensure transparency, legality, and data protection. [Guía elaborada por el gobierno brasileño para orientar el uso ético y seguro de la Inteligencia Artificial Generativa en el sector público. Incluye definiciones, riesgos, principios y buenas prácticas para servidores públicos, buscando optimizar procesos y garantizar transparencia, legalidad y protección de datos] (Governo Federal do Brasil, 2025)</t>
  </si>
  <si>
    <t>https://www.gov.br/governodigital/pt-br/infraestrutura-nacional-de-dados/inteligencia-artificial-1/ia-generativa-no-servico-publico.pdf</t>
  </si>
  <si>
    <t>https://intranet.capes.gov.br/noticias/10755-governo-federal-lanca-guia-para-uso-de-iag-na-administracao-publica</t>
  </si>
  <si>
    <t> </t>
  </si>
  <si>
    <t>Guia prático de prompt e pesquisa com IA para servidores públicos</t>
  </si>
  <si>
    <t>Guía Práctica de Prompt e Investigación con IA para Servidores Públicos</t>
  </si>
  <si>
    <t>Practical Guide for Prompt Engineering and AI Research for Public Servants</t>
  </si>
  <si>
    <t>This guide is strictly for informational purposes. It presents resources that may support civil servants, but does not constitute an official recommendation or endorsement of any solution or supplier. (Esta guía tiene fines estrictamente informativos. Presenta recursos que pueden ser de utilidad para los funcionarios públicos, pero no constituye una recomendación oficial ni un respaldo a ninguna solución o proveedor)</t>
  </si>
  <si>
    <t>Informative guide developed by Brazil's Digital Government to guide civil servants in the responsible and effective use of generative AI tools. It includes recommendations for creating clear prompts, optimising tasks, conducting in-depth research, and applying ethical and security best practices. [Guía informativa elaborada por el Gobierno Digital de Brasil para orientar a servidores públicos en el uso responsable y eficaz de herramientas de IA generativa. Incluye recomendaciones para crear prompts claros, optimizar tareas, realizar investigaciones profundas y aplicar buenas prácticas éticas y de seguridad] (Governo Digital, n.d.)</t>
  </si>
  <si>
    <t>https://www.gov.br/governodigital/pt-br/infraestrutura-nacional-de-dados/inteligencia-artificial-1/publicacoes/guia-pratico-de-prompt-e-pesquisa-com-ia-para-servidores-publicos</t>
  </si>
  <si>
    <t>https://fenati.org.br/novo-servidores-publicos-inteligencia-artificial/</t>
  </si>
  <si>
    <t>https://www.gov.br/servidor/pt-br/assuntos/noticias/2025/outubro/publicacoes-sobre-o-uso-de-inteligencia-artificial-no-servico-publico-estao-disponiveis</t>
  </si>
  <si>
    <t>National Council of Justice of Brazil (Consejo Nacional de Justicia de Brasil)</t>
  </si>
  <si>
    <t>Resolução Nº 615/2025</t>
  </si>
  <si>
    <t>Resolução Nº 615, de 11 de Março de 2025. Estabelece diretrizes para o desenvolvimento, utilização e governança de soluções desenvolvidas com recursos de inteligência artificial no Poder Judiciário</t>
  </si>
  <si>
    <t>Directrices para el Desarrollo, Uso y Gobernanza de Soluciones Desarrolladas con Recursos de Inteligencia Artificial en el Poder Judicial</t>
  </si>
  <si>
    <t>Guidelines for the Development, Use and Governance of Solutions Developed with Artificial Intelligence Resources in the Judiciary</t>
  </si>
  <si>
    <t>Magistrates, judges, servants and organs of the Brazilian Judiciary (Magistrados, jueces, servidores y órganos del poder judicial brasileño)</t>
  </si>
  <si>
    <t>Brazilian Judiciary (Poder Judicial Brasileño)</t>
  </si>
  <si>
    <t>Resolution 615/2025 National Council of Justice (Resolución 615/2025, Consejo Nacional de Justicia)</t>
  </si>
  <si>
    <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t>
  </si>
  <si>
    <t>https://atos.cnj.jus.br/atos/detalhar/6001</t>
  </si>
  <si>
    <t>https://atos.cnj.jus.br/files/original1555302025031467d4517244566.pdf</t>
  </si>
  <si>
    <t>Portaria Nº 271 de 04/12/2020</t>
  </si>
  <si>
    <t>Portaria, Regulamenta o uso de Inteligência Artificial no âmbito do Poder Judiciário</t>
  </si>
  <si>
    <t>Ordenanza que Regula el Uso de la Inteligencia Artificial en el Ámbito del Poder Judicial</t>
  </si>
  <si>
    <t>Ordinance Regulating the Use of Artificial Intelligence within the Judiciary</t>
  </si>
  <si>
    <t>Judicial authorities, magistrates, court staff and those who perform essential functions for the justice system in Brazil (Órganos del Poder Judicial, magistrados, colaboradores de los tribunales y quienes desempeñan funciones esenciales para la justicia en Brasil)</t>
  </si>
  <si>
    <t>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t>
  </si>
  <si>
    <t>Ordinance 271/2020, National Council of Justice (Ordenanza 271/2020, Consejo Nacional de Justicia)</t>
  </si>
  <si>
    <t>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t>
  </si>
  <si>
    <t>https://atos.cnj.jus.br/atos/detalhar/3613</t>
  </si>
  <si>
    <t>https://atos.cnj.jus.br/files/original234208202012155fd949d04d990.pdf</t>
  </si>
  <si>
    <t>Resolução Nº 332/2020</t>
  </si>
  <si>
    <t>Resolução Nº 332, de 21 de agosto de 2020. Dispõe sobre a ética, a transparência e a governança na produção e no uso de Inteligência Artificial no Poder Judiciário e dá outras providências</t>
  </si>
  <si>
    <t>Resolución que prevé la Ética, la Transparencia y la Gobernanza en la Producción y el Uso de la Inteligencia Artificial en el Poder Judicial y Otras Medidas</t>
  </si>
  <si>
    <t>Resolution providing for Ethics, Transparency and Governance in the Production and Use of Artificial Intelligence in the Judiciary and Other Measures</t>
  </si>
  <si>
    <t>Members, servants, collaborators and developers of the Brazilian judiciary (Miembros, servidores, colaboradores y desarrolladores del poder judicial brasileño)</t>
  </si>
  <si>
    <t>Resolution 332/2020 National Council of Justice (Resolución 332/2020, Consejo Nacional de Justicia)</t>
  </si>
  <si>
    <t>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It was repealed by Resolution 615 of 2025.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Fue derogada por la Resolución 615 de 2025] (Resolução 332 do Conselho Nacional de Justiça, 2020)</t>
  </si>
  <si>
    <t>It was repealed by Resolution 615 of 2025 (Fue derogada por la Resolución 615 de 2025)</t>
  </si>
  <si>
    <t>https://atos.cnj.jus.br/atos/detalhar/3429</t>
  </si>
  <si>
    <t>https://atos.cnj.jus.br/files/original191707202008255f4563b35f8e8.pdf</t>
  </si>
  <si>
    <t>North America (América del Norte)</t>
  </si>
  <si>
    <t>Canada</t>
  </si>
  <si>
    <t>Treasury Board of Canada Secretariat (Secretaría del Consejo del Tesoro de Canadá)</t>
  </si>
  <si>
    <t>Microsoft Copilot for Work (Web Browser Chat Based Application) Policy Implementation Notice</t>
  </si>
  <si>
    <t>Microsoft Copilot for Work -Aplicación Basada en Chat para Navegadores Web- Aviso sobre la Implementación de Políticas</t>
  </si>
  <si>
    <t>Microsoft Copilot for Work -Web Browser Chat Based Application- Policy Implementation Notice</t>
  </si>
  <si>
    <t>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t>
  </si>
  <si>
    <t>Canadian Government Institutions (Instituciones del Gobierno de Canadá)</t>
  </si>
  <si>
    <t>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t>
  </si>
  <si>
    <t>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t>
  </si>
  <si>
    <t>First published: 2025-02-04, Date modified: 2025-03-03. It is assumed to be the second version of the instrument (Publicado por primera vez: 2025-02-04, Fecha de modificación: 2025-03-03. Se asume que es la segunda versión del instrumento)</t>
  </si>
  <si>
    <t>https://www.canada.ca/en/government/system/digital-government/policies-standards/microsoft-copilot-for-work-policy-implementation-notice.html</t>
  </si>
  <si>
    <t>https://web.archive.org/web/20250221153345/https://www.canada.ca/en/government/system/digital-government/policies-standards/microsoft-copilot-for-work-policy-implementation-notice.html</t>
  </si>
  <si>
    <t>Guide to peer review of automated decision systems</t>
  </si>
  <si>
    <t>Guía para la Revisión Inter Pares de los Sistemas de Decisión Automatizados</t>
  </si>
  <si>
    <t>Guide to Peer Review of Automated Decision Systems</t>
  </si>
  <si>
    <t>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t>
  </si>
  <si>
    <t>Canadian Federal Departments (Departamentos Federales Canadienses)</t>
  </si>
  <si>
    <t>The guidance is indicative, aimed at improving the quality and transparency of the use of these systems, but is not legally binding (La guía es de carácter orientativo, destinada a mejorar la calidad y transparencia en el uso de estos sistemas, pero no es jurídicamente vinculante)</t>
  </si>
  <si>
    <t>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t>
  </si>
  <si>
    <t>Issued also in French under title: "Guide sur l'examen par les pairs des systèmes décisionnels automatisés". First Published: 2025-01-06, Date modified: 2025-06-24. It is assumed to be the second version of the instrument (Publicado también en Francés con el título: "Guide sur l'examen par les pairs des systèmes décisionnels automatisés". Primera publicación: 2025-01-06, Fecha de modificación: 2025-06-24. Se asume que es la segunda versión del instrumento)</t>
  </si>
  <si>
    <t>https://publications.gc.ca/site/eng/9.946875/publication.html</t>
  </si>
  <si>
    <t>https://www.canada.ca/en/government/system/digital-government/digital-government-innovations/responsible-use-ai/guide-peer-review-automated-decision-systems.html</t>
  </si>
  <si>
    <t>Government of Canada (Gobierno de Canadá)</t>
  </si>
  <si>
    <t>Generative AI in your daily work</t>
  </si>
  <si>
    <t>La IA Generativa en tu Trabajo Diario</t>
  </si>
  <si>
    <t>Generative AI in your Daily Work</t>
  </si>
  <si>
    <t>Canadian public sector officials who use generative AI in their work (Funcionarios del sector público canadiense que utilicen IA generativa en sus trabajos)</t>
  </si>
  <si>
    <t>Canadian Public Sector (Sector Público Canadiense)</t>
  </si>
  <si>
    <t>The document offers recommendations and principles for the responsible use of generative AI, but does not establish legal obligations (El documento ofrece recomendaciones y principios para el uso responsable de IA generativa, pero no establece obligatoriedad legal)</t>
  </si>
  <si>
    <t>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"FASTER" (justo, responsable, seguro, transparente, educado y relevante) para orientar el uso ético y seguro de estas tecnologías. También recomienda cursos, guías y el contacto con el equipo de IA del Tesoro de Canadá] (Government of Canada, 3 June 2025)</t>
  </si>
  <si>
    <t>First date of modification: 2024-10-15. Date of last modification: 2025-06-03. It is assumed to be the second version of the instrument (Primera fecha de modificación: 15/10/2024. Fecha de la última modificación: 03/06/2025. Se asume que es la segunda versión del instrumento)</t>
  </si>
  <si>
    <t>https://www.canada.ca/en/government/system/digital-government/digital-government-innovations/responsible-use-ai/generative-ai-your-daily-work.html</t>
  </si>
  <si>
    <t>https://web.archive.org/web/20241020235208/https://www.canada.ca/en/government/system/digital-government/digital-government-innovations/responsible-use-ai/generative-ai-your-daily-work.html</t>
  </si>
  <si>
    <t>Canadian Judicial Council (Consejo Judicial Canadiense)</t>
  </si>
  <si>
    <t>First Edition</t>
  </si>
  <si>
    <t>Guidelines for the Use of Artificial Intelligence in Canadian Courts</t>
  </si>
  <si>
    <t>Directrices para el Uso de la Inteligencia Artificial en los Tribunales Canadienses</t>
  </si>
  <si>
    <t>Canadian judges, magistrates, court staff and court administrators (Jueces, juezas, personal judicial y administradores de tribunales canadienses)</t>
  </si>
  <si>
    <t>Judiciary of Canada (Poder Judicial de Canadá)</t>
  </si>
  <si>
    <t>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t>
  </si>
  <si>
    <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t>
  </si>
  <si>
    <t>https://cjc-ccm.ca/en/news/canadian-judicial-council-issues-guidelines-use-artificial-intelligence-canadian-courts</t>
  </si>
  <si>
    <t>https://cjc-ccm.ca/sites/default/files/documents/2024/AI%20Guidelines%20-%20FINAL%20-%202024-09%20-%20EN.pdf</t>
  </si>
  <si>
    <t>Guiding principles for the use of AI in government</t>
  </si>
  <si>
    <t>Principios Rectores para el Uso de la IA en la Administración Pública</t>
  </si>
  <si>
    <t>Guiding Principles for the Use of AI in Government</t>
  </si>
  <si>
    <t>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t>
  </si>
  <si>
    <t>These are a set of non-binding guiding principles, aligned with the approach shared by the Digital Nations (Se trata de un conjunto de principios rectores no vinculantes, alineados con el enfoque compartido por las Naciones Digitales)</t>
  </si>
  <si>
    <t>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t>
  </si>
  <si>
    <t>https://www.canada.ca/en/government/system/digital-government/digital-government-innovations/responsible-use-ai/principles.html</t>
  </si>
  <si>
    <t>Federal Court of Canada (Tribunal Federal de Canadá)</t>
  </si>
  <si>
    <t>Interim Principles and Guidelines on the Court’s Use of Artificial Intelligence</t>
  </si>
  <si>
    <t>Principios y Lineamientos Provisionales sobre el Uso de Inteligencia Artificial por Parte del Tribunal de Justicia</t>
  </si>
  <si>
    <t>Members of the Federal Court of Canada and their law clerks (Miembros del Tribunal Federal de Canadá y sus asistentes jurídicos)</t>
  </si>
  <si>
    <t>The Federal Court will follow the Principles and Guidelines in this policy when using Artificial Intelligence -AI- (El Tribunal Federal seguirá los principios y lineamientos de esta política cuando utilice Inteligencia Artificial -IA-)</t>
  </si>
  <si>
    <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t>
  </si>
  <si>
    <t>First published: December 20, 2023; Date modified: 2024-11-18. It is assumed to be the second version of the instrument (Publicado por primera vez: 20 de diciembre de 2023; Fecha de modificación: 2024-11-18. Se asume que es la segunda versión del instrumento)</t>
  </si>
  <si>
    <t>https://www.fct-cf.ca/en/pages/law-and-practice/artificial-intelligence</t>
  </si>
  <si>
    <t>4.0</t>
  </si>
  <si>
    <t>3 Updates (3 Actualizaciones)</t>
  </si>
  <si>
    <t>Guide on the use of generative artificial intelligence</t>
  </si>
  <si>
    <t>Guía sobre el Uso de la Inteligencia Artificial Generativa</t>
  </si>
  <si>
    <t>Guide on the Use of Generative Artificial Intelligence</t>
  </si>
  <si>
    <t>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t>
  </si>
  <si>
    <t>Canadian Federal Institutions (Instituciones Federales Canadienses)</t>
  </si>
  <si>
    <t>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t>
  </si>
  <si>
    <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t>
  </si>
  <si>
    <t>Issued also in French under title: "Guide sur l'utilisation de l'intelligence artificielle générative". First Published: 2023-09-04, Date modified: 2023-09-06, Second Published: 2024-02-12, Date modified: 2025-06-03. It is assumed to be the fourth version of the instrument (Publicado también en Francés con el título: "Guide sur l'utilisation de l'intelligence artificielle générative". Primera publicación: 2023-09-04, Fecha de modificación: 2023-09-06, Segunda publicación: 2024-02-12, Fecha de modificación: 2025-06-03. Se asume que es la cuarta versión del instrumento)</t>
  </si>
  <si>
    <t>https://publications.gc.ca/site/eng/9.933870/publication.html</t>
  </si>
  <si>
    <t>https://www.canada.ca/en/government/system/digital-government/digital-government-innovations/responsible-use-ai/guide-use-generative-ai.html</t>
  </si>
  <si>
    <t>5.0</t>
  </si>
  <si>
    <t>4 Updates (4 Actualizaciones)</t>
  </si>
  <si>
    <t>Directive on automated decision-making</t>
  </si>
  <si>
    <t>Directiva sobre la Toma de Decisiones Automatizada</t>
  </si>
  <si>
    <t>Directive on Automated Decision-making</t>
  </si>
  <si>
    <t>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t>
  </si>
  <si>
    <t xml:space="preserve">Canadian Government Departments (Departamentos del Gobierno de Canadá) </t>
  </si>
  <si>
    <t>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t>
  </si>
  <si>
    <t>Policy on service and digital/2019, TBS (Política de servicios y digital/2019, TBS)</t>
  </si>
  <si>
    <t>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t>
  </si>
  <si>
    <t>Issued also in French under title: "Directive sur la prise de decisions automatisée". First Published: 2021-03-29, Date modified: 2025-06-24 and then 2025-10-15. This directive replaces: Automated Decision-Making, Directive on 2021-03-24 and Directive on 2023-04-24. It is assumed to be the fifth version of the instrument. The instrument includes a "Guide on the Scope of the Directive on Automated Decision-Making" (Publicado también en francés con el título: "Directive sur la prise de décisions automatisée". Primera publicación: 2021-03-29, Fecha de modificación: 2025-06-24. Esta directiva sustituye a: La toma de decisiones automatizada, Directiva de 2021-03-24 y Directiva de 2023-04-24. Se asume que es la quinta versión del instrumento. El instrumento incluye una "Guía sobre el ámbito de aplicación de la Directiva sobre la toma de decisiones automatizada")</t>
  </si>
  <si>
    <t>https://publications.gc.ca/site/eng/9.899938/publication.html</t>
  </si>
  <si>
    <t>https://www.tbs-sct.canada.ca/pol/doc-eng.aspx?id=32592</t>
  </si>
  <si>
    <t>https://www.statcan.gc.ca/en/data-science/network/automated-systems</t>
  </si>
  <si>
    <t>https://www.canada.ca/en/government/system/digital-government/digital-government-innovations/responsible-use-ai/guide-scope-directive-automated-decision-making.html</t>
  </si>
  <si>
    <t>1.0.1</t>
  </si>
  <si>
    <t>v1.0.1</t>
  </si>
  <si>
    <t>Algorithmic Impact Assessment tool</t>
  </si>
  <si>
    <t>Herramienta de Análisis de Impacto Algorítmico</t>
  </si>
  <si>
    <t>Algorithmic Impact Assessment Tool -AIA-</t>
  </si>
  <si>
    <t>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t>
  </si>
  <si>
    <t>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t>
  </si>
  <si>
    <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t>
  </si>
  <si>
    <t>There is a French version "Évaluation de l'incidence algorithmique". There is also a Version: 0.10.0 (Hay una versión en Francés: "Évaluation de l'incidence algorithmique". También hay una versión: 0.10.0)</t>
  </si>
  <si>
    <t>https://www.canada.ca/en/government/system/digital-government/digital-government-innovations/responsible-use-ai/algorithmic-impact-assessment.html</t>
  </si>
  <si>
    <t>https://open.canada.ca/data/en/dataset/5423054a-093c-4239-85be-fa0b36ae0b2e</t>
  </si>
  <si>
    <t>https://canada-ca.github.io/aia-eia-js/</t>
  </si>
  <si>
    <t>https://www.youtube.com/watch?v=q6Pk2-UB8So&amp;ab_channel=TBSCanada</t>
  </si>
  <si>
    <t>Chile</t>
  </si>
  <si>
    <t>Council for Transparency of Chile (Consejo para la transparencia de Chile)</t>
  </si>
  <si>
    <t>Resolución Exenta N°372</t>
  </si>
  <si>
    <t>Recomendaciones del Consejo para la Transparencia sobre Transparencia Algorítmica</t>
  </si>
  <si>
    <t>Recommendations of the Transparency Council on Algorithmic Transparency</t>
  </si>
  <si>
    <t>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t>
  </si>
  <si>
    <t>Chilean State Bodies (Órganos del Estado Chileno)</t>
  </si>
  <si>
    <t>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t>
  </si>
  <si>
    <t>Exempt Resolution 372/2024, Council for Transparency of Chile (Resolución Exenta 372/2024, Consejo para la Transparencia de Chile)</t>
  </si>
  <si>
    <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t>
  </si>
  <si>
    <t>The recommendations include a ‘Guide for Adopting the Transparency Council's Recommendations on Algorithmic Transparency.’ This is version v_3 [Las recomendaciones incluyen una "Guía para la Adopción de las Recomendaciones del Consejo para la Transparencia sobre Transparencia Algorítmica". Esta está en versión v_3]</t>
  </si>
  <si>
    <t>https://www.consejotransparencia.cl/wp-content/uploads/instruccion/2024/09/Informe-recomendaciones-congreso-CPLT.pdf</t>
  </si>
  <si>
    <t>https://www.bcn.cl/leychile/navegar?i=1206232</t>
  </si>
  <si>
    <t>https://www.consejotransparencia.cl/wp-content/uploads/destacados/2025/03/GUIA-Transparencia-Algoritmica_ene2025_v3.pdf-copia.pdf</t>
  </si>
  <si>
    <t>Ministry of Science, Technology, Knowledge and Innovation of Chile (Ministerio de Ciencia, Tecnología, Conocimiento e Innovación de Chile)</t>
  </si>
  <si>
    <t>Oficio N° 711/2023</t>
  </si>
  <si>
    <t>Lineamientos para el Uso de Herramientas de Inteligencia Artificial en el Sector Público</t>
  </si>
  <si>
    <t>Guidelines for the Use of Artificial Intelligence Tools in the Public Sector</t>
  </si>
  <si>
    <t>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t>
  </si>
  <si>
    <t>Chilean State Administration Bodies (Órganos de la Administración del Estado Chileno)</t>
  </si>
  <si>
    <t>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t>
  </si>
  <si>
    <t>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t>
  </si>
  <si>
    <t>https://minciencia.gob.cl/uploads/filer_public/ae/9a/ae9a7ce7-807b-4781-9ac3-9b253bfbe735/of_n711_2023_dis_lin_ia_minciencia.pdf</t>
  </si>
  <si>
    <t>https://www.minciencia.gob.cl/noticias/gobierno-publica-circular-para-un-uso-responsable-de-la-ia-en-los-servicios-publicos/</t>
  </si>
  <si>
    <t>Directorate of Public Procurement and Contracting of the State of Chile (Dirección de Compras y Contratación Pública del Estado de Chile -ChileCompra-)</t>
  </si>
  <si>
    <t>Resolución Exenta N°583-B/2023</t>
  </si>
  <si>
    <t>Directiva de Contratación Pública N°44 sobre Recomendaciones para la Adquisición de Proyectos que Incluyen Ciencia de Datos e Inteligencia Artificial (IA)</t>
  </si>
  <si>
    <t>Directiva de Contratación Pública N°44 sobre Recomendaciones para la Adquisición de Proyectos que Incluyen Ciencia de Datos e Inteligencia Artificial -IA-</t>
  </si>
  <si>
    <t>Public Procurement Directive No. 44 on Recommendations for the Procurement of Projects Including Data Science and Artificial Intelligence -AI-</t>
  </si>
  <si>
    <t>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t>
  </si>
  <si>
    <t>Chilean Public Entities (Entidades Públicas del Estado Chileno)</t>
  </si>
  <si>
    <t>Exempt Resolution 538-B/2023, Directorate of Public Procurement and Contracting (Resolución Exenta 538-B/2023, Dirección de Compras y Contrataciones Públicas)</t>
  </si>
  <si>
    <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t>
  </si>
  <si>
    <t>https://www.chilecompra.cl/wp-content/uploads/2023/12/Directiva-Recomendaciones-proyectos-Ciencia-Datos-IA.pdf</t>
  </si>
  <si>
    <t>https://www.chilecompra.cl/directivas/</t>
  </si>
  <si>
    <t>Model Contractual Clauses (Cláusulas Contractuales Tipo)</t>
  </si>
  <si>
    <t>Resolución N°60/2022</t>
  </si>
  <si>
    <t>Bases Administrativas para la Adquisición de Proyectos de Ciencia de Datos e Inteligencia Artificial</t>
  </si>
  <si>
    <t>Administrative Basis for the Procurement of Data Science and Artificial Intelligence Projects</t>
  </si>
  <si>
    <t>Civil servants responsible for tendering processes and technological contracting in Chilean state bodies (Funcionarios públicos responsables de procesos de licitación y contratación tecnológica en organismos estatales chilenos)</t>
  </si>
  <si>
    <t>Resolution 60/2022, Directorate of Public Procurement and Contracting (Resolución 60/2022, Dirección de Compras y Contrataciones Públicas)</t>
  </si>
  <si>
    <t>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The instrument was revoked by Exempt Resolution No. 0596 B of 18 December 2023.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El instrumento fue revocado por la Resolución Exenta  N° 0596 B de 18 de diciembre de 2023] (Resolución 60 de ChileCompra, 2023, Appendix)</t>
  </si>
  <si>
    <t>The instrument was revoked by Exempt Resolution No. 0596 B of 18 December 2023 (El instrumento fue revocado por la Resolución Exenta  N° 0596 B de 18 de diciembre de 2023)</t>
  </si>
  <si>
    <t>https://www.chilecompra.cl/wp-content/uploads/2023/01/Bases-Tipo-Ciencia-de-Datos.pdf</t>
  </si>
  <si>
    <t>https://www.chilecompra.cl/wp-content/uploads/2023/12/596-B-Res.-Revoca-resoluciones-formato-tipo-de-bases-admnistrativas-que-indica.pdf</t>
  </si>
  <si>
    <t>Digital Government Division of Chile (División de Gobierno Digital de Chile)</t>
  </si>
  <si>
    <t>v.1</t>
  </si>
  <si>
    <t>Guía Formulación ética de proyectos de ciencia de datos</t>
  </si>
  <si>
    <t>Guía Formulación Ética de Proyectos de Ciencia de Datos</t>
  </si>
  <si>
    <t>Ethical Formulation Guide for Data Science Projects</t>
  </si>
  <si>
    <t>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t>
  </si>
  <si>
    <t>Chilean Public Institutions (Instituciones Públicas del Estado Chileno)</t>
  </si>
  <si>
    <t>The document is presented as a guide to best practices and ethical guidelines, without establishing explicit regulatory obligations (El documento se presenta como una guía de buenas prácticas y lineamientos éticos, sin establecer obligatoriedad normativa explícita)</t>
  </si>
  <si>
    <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t>
  </si>
  <si>
    <t>https://digital.gob.cl/biblioteca/estudios/consulta-guia-formulacion-etica-de-proyectos-de-ciencia-de-datos/</t>
  </si>
  <si>
    <t>https://cms-dgd-prod.s3-us-west-2.amazonaws.com/uploads/pdf/Gu%C3%ADa_formulaci%C3%B3n_%C3%89tica_20-01.pdf?</t>
  </si>
  <si>
    <t>Asia (Asia)</t>
  </si>
  <si>
    <t>Eastern Asia (Asia Oriental)</t>
  </si>
  <si>
    <t>China</t>
  </si>
  <si>
    <t xml:space="preserve"> Hong Kong Special Administrative Region of the People's Republic of China (Región Administrativa Especial de Hong Kong de la República Popular China)</t>
  </si>
  <si>
    <t>Digital Office of the Government of the Hong Kong Special Administrative Region (Oficina Digital del Gobierno de la Región Administrativa Especial de Hong Kong)</t>
  </si>
  <si>
    <t>香港 生成式人工智能技術及應用指引</t>
  </si>
  <si>
    <t>Directrices Técnicas y de Aplicación de la Inteligencia Artificial Generativa de Hong Kong</t>
  </si>
  <si>
    <t>Hong Kong Generative Artificial Intelligence Technical and Application Guideline</t>
  </si>
  <si>
    <t>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t>
  </si>
  <si>
    <t xml:space="preserve">Hong Kong Government Entities (Entidades Públicas del Gobierno de Hong Kong) </t>
  </si>
  <si>
    <t>The document is a technical guide recommended by the OGCIO to promote the responsible and safe use of Generative AI (El documento es una guía técnica recomendada por la OGCIO para promover el uso responsable y seguro de la IA generativa)</t>
  </si>
  <si>
    <t>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t>
  </si>
  <si>
    <t>There is an English and a Traditional Chinese version, but only the language changes, not the content (Hay una versión en Inglés y otra en Chino Tradicional, pero sólo cambia el idioma, no el contenido)</t>
  </si>
  <si>
    <t>https://www.digitalpolicy.gov.hk/en/our_work/data_governance/policies_standards/ethical_ai_framework/doc/HK_Generative_AI_Technical_and_Application_Guideline_en.pdf</t>
  </si>
  <si>
    <t>https://www.digitalpolicy.gov.hk/tc/our_work/data_governance/policies_standards/ethical_ai_framework/doc/HK_Generative_AI_Technical_and_Application_Guideline_tc.pdf</t>
  </si>
  <si>
    <t>https://www.digitalpolicy.gov.hk/en/our_work/data_governance/policies_standards/ethical_ai_framework/</t>
  </si>
  <si>
    <t>https://www.digitalpolicy.gov.hk/sc/our_work/data_governance/policies_standards/ethical_ai_framework/</t>
  </si>
  <si>
    <t>人工智能道德框架</t>
  </si>
  <si>
    <t>Marco Ético para la Inteligencia Artificial</t>
  </si>
  <si>
    <t>Ethical Artificial Intelligence Framework</t>
  </si>
  <si>
    <t>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t>
  </si>
  <si>
    <t>Cross-cutting scope in Hong Kong (Alcance Transversal en Hong Kong)</t>
  </si>
  <si>
    <t>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t>
  </si>
  <si>
    <t>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t>
  </si>
  <si>
    <t>The framework includes a Quick Reference Guide also in English (El marco incluye una guía de referencia rápida también en Inglés)</t>
  </si>
  <si>
    <t>https://www.digitalpolicy.gov.hk/en/our_work/data_governance/policies_standards/ethical_ai_framework/doc/Ethical_AI_Framework_en.pdf</t>
  </si>
  <si>
    <t>https://www.digitalpolicy.gov.hk/en/our_work/data_governance/policies_standards/ethical_ai_framework/doc/Quick_Reference_Guide-Ethical_AI_Framework_en.pdf</t>
  </si>
  <si>
    <t>Colombia</t>
  </si>
  <si>
    <t>Presidency of the Republic of Colombia (Presidencia de la República de Colombia)</t>
  </si>
  <si>
    <t>Guía Ética para la Implementación, Desarrollo y Uso de Sistemas de Inteligencia Artificial en Entidades Públicas de Colombia</t>
  </si>
  <si>
    <t>Ethical Guide for the Implementation, Development, and Use of Artificial Intelligence Systems in Public Entities in Colombia</t>
  </si>
  <si>
    <t>Civil servants and officials from national public entities who design, develop, implement or use AI systems in the Colombian public sector (Servidores públicos y funcionarios de entidades públicas del orden nacional que diseñan, desarrollan, implementan o usan sistemas de IA en el sector público colombiano)</t>
  </si>
  <si>
    <t>Colombian national public sector (Sector público nacional de Colombia)</t>
  </si>
  <si>
    <t>The guide is presented as a guiding tool, not as a binding rule. Furthermore, it is indicated that the guide is a preliminary step to binding regulation (La guía se presenta como instrumento orientador, no como norma vinculante. Además, se indica que la guía es un paso previo a la regulación vinculante)</t>
  </si>
  <si>
    <t>The guide provides a framework of principles, values, enablers, and safeguards for the responsible use of AI in Colombia's national public sector. It is designed for national public entities in Colombia and seeks to guide the adoption of AI systems aligned with human rights, democratic values, equity, transparency, and accountability, articulating international references (OECD, UN, UNESCO, Alan Turing Institute) with the Colombian institutional context. [La guía ofrece un marco de principios, valores, habilitadores y salvaguardas para el uso responsable de la IA en el sector público nacional de Colombia. Está diseñada para entidades públicas del orden nacional en Colombia y busca orientar la adopción de sistemas de IA alineados con derechos humanos, valores democráticos, equidad, transparencia y rendición de cuentas, articulando referencias internacionales (OCDE, ONU, UNESCO, Alan Turing Institute) con el contexto institucional colombiano] (Gobierno de Colombia, 2026)</t>
  </si>
  <si>
    <t>https://www.mintic.gov.co/portal/inicio/Sala-de-prensa/Noticias/425888:Guia-Etica-para-la-Implementacion-Desarrollo-y-Uso-de-Sistemas-de-Inteligencia-Artificial-en-Entidades-Publicas-de-Colombia</t>
  </si>
  <si>
    <t>https://www.mintic.gov.co/portal/715/articles-425888_recurso_1.pdf</t>
  </si>
  <si>
    <t>Bogotá, Capital District (Bogotá, Distrito Capital)</t>
  </si>
  <si>
    <t>Bogotá District Digital Transformation Commission (Comisión Distrital de Transformación Digital de Bogotá)</t>
  </si>
  <si>
    <t>Acuerdo N° 003 de 2025</t>
  </si>
  <si>
    <t>Lineamientos Técnicos y Éticos en IA para el Distrito Capital de Bogotá</t>
  </si>
  <si>
    <t>Technical and Ethical Guidelines on AI for the Capital District of Bogotá</t>
  </si>
  <si>
    <t>Officials from all entities in the central, decentralized, and local sectors of the Capital District, as well as individuals who perform public functions in Bogotá (Funcionarios de todas las entidades del sector central, descentralizado y localidades del Distrito Capital, así como particulares que ejerzan funciones públicas en Bogotá)</t>
  </si>
  <si>
    <t>Bogotá district public sector (Sector público distrital de Bogotá)</t>
  </si>
  <si>
    <t>It is established that the guidelines are mandatory for the subjects indicated in their scope of application. The technical annexes must be complied with (Se establece que los lineamientos son de obligatorio cumplimiento para los sujetos señalados en su ámbito de aplicación. Se deben cumplir los anexos técnicos)</t>
  </si>
  <si>
    <t>Agreement 003/2025, Bogotá District Digital Transformation Commission (Acuerdo 003/2025, Comisión Distrital de Transformación Digital de Bogotá)</t>
  </si>
  <si>
    <t>01.6 General public services n.e.c. (Servicios generales públicos n.e.p.)</t>
  </si>
  <si>
    <t>[L]os presentes lineamientos tienen como propósito garantizar un marco normativo, técnico y ético para la adopción de sistemas de IA en el Distrito Capital; su alcance es de obligatorio cumplimiento para [las entidades del sector central, descentralizado y las localidades del Distrito Capital, correspondientes a los sectores administrativos, sus entidades adscritas y vinculadas, y los particulares que ejerzan funciones públicas dentro de la Administración Distrital], y se articula con las políticas nacionales, distritales e internacionales vigentes en la materia. La implementación de estos lineamientos se efectuará bajo un enfoque de madurez institucional, progresividad en la adopción, promoción de la innovación y adaptación a la realidad del territorio y a las capacidades disponibles, de manera que se asegure su pertinencia, sostenibilidad y efectividad. [The purpose of these guidelines is to guarantee a regulatory, technical, and ethical framework for the adoption of AI systems in the Capital District; their scope is mandatory for -entities in the central and decentralised sectors and localities of the Capital District, corresponding to the administrative sectors, their affiliated and related entities, and individuals who perform public functions within the District Administration-, and is coordinated with current national, district and international policies on the matter. The implementation of these guidelines will be carried out under an approach of institutional maturity, progressive adoption, promotion of innovation and adaptation to the reality of the territory and available capacities, in order to ensure their relevance, sustainability and effectiveness] (Acuerdo 003 de la Comisión Distrital de Transformación Digital, 2025, Articles 1 and 2)</t>
  </si>
  <si>
    <t>https://www.alcaldiabogota.gov.co/sisjur/adminverblobawa?tabla=T_NORMA_ARCHIVO&amp;p_NORMFIL_ID=87292&amp;f_NORMFIL_FILE=X&amp;inputfileext=NORMFIL_FILENAME</t>
  </si>
  <si>
    <t>https://www.alcaldiabogota.gov.co/sisjur/normas/Norma1.jsp?i=191996&amp;dt=S#</t>
  </si>
  <si>
    <t>https://bogota.gov.co/sites/default/files/inline-files/lineamientos-ia-bogota.pdf</t>
  </si>
  <si>
    <t>Office of the Attorney General of Colombia and Office of the Ombudsman of Colombia (Procuraduría General de la Nación de Colombia y Defensoría del Pueblo de Colombia)</t>
  </si>
  <si>
    <t>Directiva Conjunta No. 007</t>
  </si>
  <si>
    <t>Estandares sobre Transparencia Algorítmica para los Sistemas Algorítmicos utilizados por el Estado</t>
  </si>
  <si>
    <t>Estandares sobre Transparencia Algorítmica para los Sistemas Algorítmicos Utilizados por el Estado</t>
  </si>
  <si>
    <t>Standards on Algorithmic Transparency for Algorithmic Systems Used by the State</t>
  </si>
  <si>
    <t>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t>
  </si>
  <si>
    <t>Cross-cutting scope in Colombia (Alcance Transversal en Colombia)</t>
  </si>
  <si>
    <t>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t>
  </si>
  <si>
    <t>Joint Directive 007/2025, Attorney General's Office of Colombia and Ombudsman's Office of Colombia (Directiva Conjunta 007/2025, Procuraduría General de la Nación de Colombia y Defensoría del Pueblo de Colombia)</t>
  </si>
  <si>
    <t>03.6 Public order and safety n.e.c. (Orden público y seguridad n.e.p.)</t>
  </si>
  <si>
    <t>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t>
  </si>
  <si>
    <t>https://www.defensoria.gov.co/documents/20123/3407303/300925DirectivaConjunta007.pdf/c47e1175-6f60-058a-3e0b-3dfaf82d5f23?t=1759261267112</t>
  </si>
  <si>
    <t>https://www.defensoria.gov.co/-/colombia-estrena-directiva-para-garantizar-la-transparencia-de-los-algoritmos-del-estado</t>
  </si>
  <si>
    <t>Supreme Judicial Council of Colombia (Consejo Superior de la Judicatura de Colombia)</t>
  </si>
  <si>
    <t>PCSJA24-12243</t>
  </si>
  <si>
    <t>Acuerdo No. PCSJA24-12243 DE 2024 "Por el cual se adoptan lineamientos para el uso y aprovechamiento respetuoso, responsable, seguro y ético de la inteligencia artificial en la Rama Judicial"</t>
  </si>
  <si>
    <t>Lineamientos para el Uso y Aprovechamiento Respetuoso, Responsable, Seguro y Ético de la Inteligencia Artificial en la Rama Judicial</t>
  </si>
  <si>
    <t>Guidelines for the Respectful, Responsible, Safe, and Ethical Use of Artificial Intelligence in the Judicial Branch</t>
  </si>
  <si>
    <t>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t>
  </si>
  <si>
    <t xml:space="preserve">Judiciary of Colombia (Rama Judicial de Colombia) </t>
  </si>
  <si>
    <t>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t>
  </si>
  <si>
    <t>Agreement PCSJA24-12243/2024, Supreme Judicial Council (Acuerdo PCSJA24-12243/2024, Consejo Superior de la Judicatura)</t>
  </si>
  <si>
    <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t>
  </si>
  <si>
    <t>In addition to the guidelines, a tool was found that compiles a "Manual for the use of AI", "Register of AI initiatives", among others (Se encontró adicional a los lineamientos una herramienta que recopila un "Manual para el uso de la IA", "Registro de iniciativas IA", entre otros.)</t>
  </si>
  <si>
    <t>https://actosadministrativos.ramajudicial.gov.co/web/Gacetas/Consulta/Contenido/Default.aspx?ID=6687</t>
  </si>
  <si>
    <t>https://actosadministrativos.ramajudicial.gov.co/GetFile.ashx?url=%7E%2FApp_Data%2FUpload%2FPCSJA24-12243.pdf</t>
  </si>
  <si>
    <t>https://www.ramajudicial.gov.co/web/utdi/inteligencia-artificial1</t>
  </si>
  <si>
    <t>Directiva Presidencial 03 de 2021</t>
  </si>
  <si>
    <t>Lineamientos Para El Uso De Servicios En La Nube, Inteligencia Artificial, Seguridad Digital Y Gestión De Datos</t>
  </si>
  <si>
    <t>Lineamientos para el Uso de Servicios en la Nube, Inteligencia Artificial, Seguridad Digital y Gestión de Datos</t>
  </si>
  <si>
    <t>Guidelines for the Use of Cloud Services, Artificial Intelligence, Digital Security, and Data Management</t>
  </si>
  <si>
    <t>Public entities of the Executive Branch of the national government (Entidades públicas de la Rama Ejecutiva del orden nacional)</t>
  </si>
  <si>
    <t xml:space="preserve">Executive Branch of Colombia (Rama Ejecutiva de Colombia) </t>
  </si>
  <si>
    <t>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t>
  </si>
  <si>
    <t>Presidential Directive 03/2021, Presidency of the Republic (Directiva Presidencial 03/2021, Presidencia de la República)</t>
  </si>
  <si>
    <t>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t>
  </si>
  <si>
    <t>https://www.funcionpublica.gov.co/eva/gestornormativo/norma.php?i=160326</t>
  </si>
  <si>
    <t>https://www.suin-juriscol.gov.co/viewDocument.asp?ruta=DirectivasP/30041447</t>
  </si>
  <si>
    <t>https://www.alcaldiabogota.gov.co/sisjur/normas/Norma1.jsp?i=108968#0</t>
  </si>
  <si>
    <t>Versión 1</t>
  </si>
  <si>
    <t>Marco Ético para la Inteligencia Artificial en Colombia</t>
  </si>
  <si>
    <t>Ethical Framework for Artificial Intelligence in Colombia</t>
  </si>
  <si>
    <t>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t>
  </si>
  <si>
    <t>Cross-cutting scope in Colombian public entities (Enfoque Transversal en las Entidades Públicas del Estado Colombiano)</t>
  </si>
  <si>
    <t>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t>
  </si>
  <si>
    <t>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t>
  </si>
  <si>
    <t>https://minciencias.gov.co/sites/default/files/marco-etico-ia-colombia-2021.pdf</t>
  </si>
  <si>
    <t>https://www.usergioarboleda.edu.co/wp-content/uploads/2021/11/Marco-etico-para-la-inteligencia-artificial-en-Colombia-Maestria-en-Inteligencia-artificial.pdf</t>
  </si>
  <si>
    <t>Europe (Europa)</t>
  </si>
  <si>
    <t>Council of Europe (Consejo de Europa)</t>
  </si>
  <si>
    <t>International (Internacional)</t>
  </si>
  <si>
    <t>European Comission for the Efficiency of Justice (Comisión Europea para la Eficiencia de la Justicia)</t>
  </si>
  <si>
    <t>CEPEJ(2025)18Final</t>
  </si>
  <si>
    <t>Guidelines on the use of generative artificial intelligence for courts</t>
  </si>
  <si>
    <t>Directrices sobre el uso de la inteligencia artificial generativa en los tribunales</t>
  </si>
  <si>
    <t>Authorities responsible for the administration of justice and judicial professionals in Europe (Autoridades responsables de la administración de justicia y profesionales judiciales en Europa)</t>
  </si>
  <si>
    <t>Justice sector of the Council of Europe member states (Sector justicia de los Estados miembros del Consejo de Europa)</t>
  </si>
  <si>
    <t>It is not mandatory, but rather seeks to offer practical advice on how to safely implement generative artificial intelligence in the administration of justice (No es obligatorio, sino que busca ofrecer consejos prácticos sobre cómo implementar de forma segura la inteligencia artificial generativa en la administración de justicia)</t>
  </si>
  <si>
    <t>International guide adopted by the CEPEJ to guide judicial systems in the safe, ethical and transparent use of generative artificial intelligence. It establishes operational and regulatory recommendations for courts and judicial authorities, promoting human oversight, respect for fundamental rights, judicial independence, transparency, data protection, avoiding bias and preventing undue automation. It includes implementation phases, technical safeguards, and guidelines for training, risk management, and state responsibility. [Guía internacional adoptada por la CEPEJ para orientar a los sistemas judiciales en el uso seguro, ético y transparente de la inteligencia artificial generativa. Establece recomendaciones operativas y normativas para tribunales y autoridades judiciales, promoviendo supervisión humana, respeto a derechos fundamentales, independencia judicial, transparencia, protección de datos, evitar sesgos y prevenir automatización indebida. Incluye fases de implementación, salvaguardas técnicas y lineamientos para capacitación, gestión de riesgos y responsabilidad estatal] (CEPEJ, 2025)</t>
  </si>
  <si>
    <t>There is a french version of the document titled "Lignes Directrices Sur L'Utilisation De L'Intelligence Artificielle Générative Pour Les Tribunaux"(Hay una versión francesa del documento titulada "Lignes Directrices Sur L'Utilisation De L'Intelligence Artificielle Générative Pour Les Tribunaux")</t>
  </si>
  <si>
    <t>https://rm.coe.int/cepej-2025-18final-en-draft-guidelines-on-the-use-of-generative-ai-for/48802a4ad1</t>
  </si>
  <si>
    <t>https://rm.coe.int/cepej-2025-18final-fr-projet-de-lignes-directrices-sur-l-utilisation-d/48802a4ad2</t>
  </si>
  <si>
    <t>Committee of Ministers of the Council of Europe (Comité de Ministros del Consejo de Europa)</t>
  </si>
  <si>
    <t>CM/Rec(2024)5</t>
  </si>
  <si>
    <t>Recommendation of the Committee of Ministers to member States regarding the ethical and organisational aspects of the use of artificial intelligence and related digital technologies by prison and probation services</t>
  </si>
  <si>
    <t>Recomendación del Comité de Ministros a los Estados Miembros sobre los Aspectos Éticos y Organizativos del Uso de la Inteligencia Artificial y las Tecnologías Digitales Relacionadas por parte de los Servicios Penitenciarios y de Libertad Condicional</t>
  </si>
  <si>
    <t>Recommendation of the Committee of Ministers to Member States regarding the Ethical and Organisational Aspects of the Use of Artificial Intelligence and Related Digital Technologies by Prison and Probation Services</t>
  </si>
  <si>
    <t>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t>
  </si>
  <si>
    <t>Criminal justice system of the Council of Europe member states (Sistema de justicia penal de los Estados miembros del Consejo de Europa)</t>
  </si>
  <si>
    <t>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t>
  </si>
  <si>
    <t>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t>
  </si>
  <si>
    <t>There is a French version entitled "Recommandation CM/Rec(2024)5 du Comité des Ministres aux États membres sur les aspects éthiques et organisationnels de l’utilisation de l’intelligence artificielle et des technologies numériques associées par les services pénitentiaires et de probation" (Hay una Versión en Francés titulada: "Recommandation CM/Rec(2024)5 du Comité des Ministres aux États membres sur les aspects éthiques et organisationnels de l’utilisation de l’intelligence artificielle et des technologies numériques associées par les services pénitentiaires et de probation")</t>
  </si>
  <si>
    <t>https://search.coe.int/cm#{%22CoEIdentifier%22:[%220900001680b1d0e4%22],%22sort%22:[%22CoEValidationDate%20Descending%22]}</t>
  </si>
  <si>
    <t>https://search.coe.int/cm#{%22CoEIdentifier%22:[%220912594880261dbd%22],%22sort%22:[%22CoEValidationDate%20Descending%22]}</t>
  </si>
  <si>
    <t>CM/Rec(2021)8</t>
  </si>
  <si>
    <t>Recommendation of the Committee of Ministers to member States on the protection of individuals with regard to automatic processing of personal data in the context of profiling</t>
  </si>
  <si>
    <t>Recomendación del Comité de Ministros a los Estados Miembros sobre la Protección de las Personas en lo que respecta al Tratamiento Automatizado de Datos Personales en el Contexto de la Elaboración de Perfiles</t>
  </si>
  <si>
    <t>Recommendation of the Committee of Ministers to Member States on the Protection of Individuals with regard to Automatic Processing of Personal Data in the Context of Profiling</t>
  </si>
  <si>
    <t>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t>
  </si>
  <si>
    <t>Cross-cutting scope in the Council of Europe member states (Alcance Transversal en los Estados miembros del Consejo de Europa)</t>
  </si>
  <si>
    <t>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t>
  </si>
  <si>
    <t>There is a French version entitled "Recommandation CM/Rec(2021)8 du Comité des Ministres aux États membres sur la protection des personnes à l’égard du traitement des données à caractère personnel dans le cadre du profilage" (Hay una Versión en Francés titulada: "Recommandation CM/Rec(2021)8 du Comité des Ministres aux États membres sur la protection des personnes à l’égard du traitement des données à caractère personnel dans le cadre du profilage")</t>
  </si>
  <si>
    <t>https://search.coe.int/cm/eng#{%22CoEIdentifier%22:[%22091259488025506b%22],%22sort%22:[%22CoEValidationDate%20Descending%22]}</t>
  </si>
  <si>
    <t>https://search.coe.int/cm/eng#{%22CoEIdentifier%22:[%22091259488025506c%22],%22sort%22:[%22CoEValidationDate%20Descending%22]}</t>
  </si>
  <si>
    <t>Northern Europe (Europa del Norte)</t>
  </si>
  <si>
    <t>Denmark (Dinamarca)</t>
  </si>
  <si>
    <t>Danish Agency for Digital Government (Agencia de Gobierno Digital de Dinamarca)</t>
  </si>
  <si>
    <t>Guide til offentlige myndigheder om ansvarlig anvendelse af generativ kunstig intelligens</t>
  </si>
  <si>
    <t>Guía para Autoridades Públicas sobre el Uso Responsable de Inteligencia Artificial Generativa</t>
  </si>
  <si>
    <t>Guide for Public Authorities on the Responsible Use of Generative Artificial Intelligence</t>
  </si>
  <si>
    <t>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t>
  </si>
  <si>
    <t>Danish Public Sector (Sector Público Danés)</t>
  </si>
  <si>
    <t>The document is presented as a guide for inspiration and support for public authorities, without being binding or legally codified (El documento se presenta como una guía de inspiración y apoyo para autoridades públicas, sin carácter obligatorio ni codificación legal)</t>
  </si>
  <si>
    <t>Digital Policy Alert</t>
  </si>
  <si>
    <t>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t>
  </si>
  <si>
    <t>https://digst.dk/media/g5tajoxm/110324-guide-til-offentlige-myndigheder-om-ansvarlig-anvendelse-af-generativ-kunstig-intelligens.pdf</t>
  </si>
  <si>
    <t>https://digitalpolicyalert.org/event/16658-adopted-guide-on-responsible-use-of-generative-ai-by-danish-agency-for-digitalisation</t>
  </si>
  <si>
    <t>https://digst.dk/nyheder/nyhedsarkiv/2024/januar/nye-guides-til-ansvarlig-anvendelse-af-generativ-kunstig-intelligens/</t>
  </si>
  <si>
    <t>https://en.digst.dk/news/news-archive/2024/maj/the-agency-for-digital-government-publishes-ai-guides/</t>
  </si>
  <si>
    <t>Ecuador</t>
  </si>
  <si>
    <t>Superintendency of Economic Competition of Ecuador (Superintendencia de Competencia Económica de Ecuador)</t>
  </si>
  <si>
    <t>V1</t>
  </si>
  <si>
    <t>Guía para la Auditoría del Uso de Herramientas de Inteligencia Artificial en la Superintendencia de Competencia Económica (SCE)</t>
  </si>
  <si>
    <t>Guía para la Auditoría del Uso de Herramientas de Inteligencia Artificial en la Superintendencia de Competencia Económica -SCE-</t>
  </si>
  <si>
    <t>Guide for Auditing the Use of Artificial Intelligence Tools in the Superintendence of Economic Competition -SCE-</t>
  </si>
  <si>
    <t>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t>
  </si>
  <si>
    <t>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t>
  </si>
  <si>
    <t>Resolution 65/2025, Superintendency of Economic Competition (Resolución 65/2025, Superintendencia de Competencia Económica)</t>
  </si>
  <si>
    <t>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t>
  </si>
  <si>
    <t>https://www.sce.gob.ec/sitio/wp-content/uploads/2025/10/GUIA-AUDITORIA-IA.pdf</t>
  </si>
  <si>
    <t>https://www.sce.gob.ec/sitio/wp-content/uploads/2025/10/RESOLUCION-SCE-DS-2025-65.pdf</t>
  </si>
  <si>
    <t>https://www.sce.gob.ec/sitio/boletin-de-prensa-no-029-la-sce-emite-la-guia-para-la-auditoria-del-uso-de-herramientas-de-inteligencia-artificial/</t>
  </si>
  <si>
    <t>Guía De Uso De Herramientas De Inteligencia Artificial “IA” En La Superintendencia De Competencia Económica (SCE)</t>
  </si>
  <si>
    <t>Guía de Uso de Herramientas de Inteligencia Artificial “IA” en la Superintendencia de Competencia Económica -SCE-</t>
  </si>
  <si>
    <t>Guide to the Use of Artificial Intelligence Tools ‘AI’ in the Superintendency of Economic Competition -SEC-</t>
  </si>
  <si>
    <t>Staff of the Superintendency of Economic Competition of Ecuador -SEC-, including administrative, technical, legal and enforcement areas (Personal de la Superintendencia de Competencia Económica de Ecuador -SCE-, incluyendo áreas administrativas, técnicas, jurídicas y de fiscalización)</t>
  </si>
  <si>
    <t>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t>
  </si>
  <si>
    <t>Resolution 13/2025, Superintendency of Economic Competition (Resolución 13/2025, Superintendencia de Competencia Económica)</t>
  </si>
  <si>
    <t>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t>
  </si>
  <si>
    <t>https://www.sce.gob.ec/sitio/wp-content/uploads/2025/03/Gui%CC%81a-de-uso-de-herramientas-de-inteligencia-artificial-%E2%80%9CIA%E2%80%9D.pdf</t>
  </si>
  <si>
    <t>https://www.sce.gob.ec/sitio/guias-sce/</t>
  </si>
  <si>
    <t>Resolución No. SCE-DS-2025-12</t>
  </si>
  <si>
    <t>Código de Ética de la Superintendencia de Competencia Económica</t>
  </si>
  <si>
    <t>Code of Ethics of the Superintendency of Economic Competition</t>
  </si>
  <si>
    <t>The civil servants and employees of the Superintendency of Economic Competition (Funcionarios y empleados de la Superintendencia de Competencia Económica)</t>
  </si>
  <si>
    <t>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t>
  </si>
  <si>
    <t>Resolution 12/2025, Superintendency of Economic Competition (Resolución 12/2025, Superintendencia de Competencia Económica)</t>
  </si>
  <si>
    <t>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t>
  </si>
  <si>
    <t>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t>
  </si>
  <si>
    <t>https://www.sce.gob.ec/sitio/wp-content/uploads/2025/03/Resolucion-SCE-DS-2025-12.pdf</t>
  </si>
  <si>
    <t>https://www.sce.gob.ec/sitio/wp-content/uploads/2020/07/RESOLUCION-SCPM-DS-2020-28-signed.pdf</t>
  </si>
  <si>
    <t>European Union (Unión Europea)</t>
  </si>
  <si>
    <t>European Data Protection Supervisor (Supervisor Europeo de Protección de Datos)</t>
  </si>
  <si>
    <t>Guidance for Risk Management of Artificial Intelligence systems</t>
  </si>
  <si>
    <t>Guía para la Gestión de Riesgos de Sistemas de Inteligencia Artificial</t>
  </si>
  <si>
    <t>Guidance for Risk Management of Artificial Intelligence Systems</t>
  </si>
  <si>
    <t>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t>
  </si>
  <si>
    <t>European Union Public Entities (Entidades Públicas de la Unión Europea)</t>
  </si>
  <si>
    <t>This document provides an analytical framework. It does not constitute and should not be considered as a set of compliance guidelines (Este documento proporciona un marco analítico. No constituye ni debe considerarse como un conjunto de directrices de cumplimiento)</t>
  </si>
  <si>
    <t>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t>
  </si>
  <si>
    <t>https://www.edps.europa.eu/data-protection/our-work/publications/guidelines/2025-11-11-guidance-risk-management-artificial-intelligence-systems_en</t>
  </si>
  <si>
    <t>https://www.edps.europa.eu/system/files/2025-11/2025-11-11_ai_risks_management_guidance_en.pdf</t>
  </si>
  <si>
    <t>European Comission (Comisión Europea)</t>
  </si>
  <si>
    <t>Version February 2025 – Procurement of High-Risk AI</t>
  </si>
  <si>
    <t>Model contractual clauses for the public procurement of High-Risk AI -‘MCC-AIHigh-Risk’-</t>
  </si>
  <si>
    <t>Cláusulas Contractuales Tipo para la Contratación Pública de IA de Alto Riesgo</t>
  </si>
  <si>
    <t>Model Contractual Clauses for the Public Procurement of High-Risk AI -'MCC-AIHigh-Risk'-</t>
  </si>
  <si>
    <t>Public officials and supliers responsible for procuring high-risk AI systems in EU public entities (Funcionarios públicos y proveedores responsables de la contratación de sistemas de IA de alto riesgo en entidades públicas de la UE)</t>
  </si>
  <si>
    <t>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t>
  </si>
  <si>
    <t>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t>
  </si>
  <si>
    <t>https://public-buyers-community.ec.europa.eu/communities/procurement-ai/resources/updated-eu-ai-model-contractual-clauses</t>
  </si>
  <si>
    <t>https://public-buyers-community.ec.europa.eu/system/files/2025-05/Model%20Clauses%20High%20Risk.docx</t>
  </si>
  <si>
    <t>Version 2</t>
  </si>
  <si>
    <t>Orientations for ensuring data protection compliance when using Generative AI systems</t>
  </si>
  <si>
    <t>Orientaciones para Garantizar el Cumplimiento de la Protección de Datos al Usar Sistemas de IA Generativa</t>
  </si>
  <si>
    <t>Orientations for Ensuring Data Protection Compliance when Using Generative AI Systems</t>
  </si>
  <si>
    <t>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t>
  </si>
  <si>
    <t>European Union institutions, bodies, offices and agencies -EUIs- (Instituciones, órganos, oficinas y agencias de la Unión Europea -EUIs-)</t>
  </si>
  <si>
    <t>These guidelines are intended to offer practical advice and do not prescribe specific technical measures (Estas orientaciones pretenden ofrecer consejos prácticos y no prescriben medidas técnicas específicas)</t>
  </si>
  <si>
    <t>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t>
  </si>
  <si>
    <t>https://www.edps.europa.eu/system/files/2025-10/25-10_28_revised_genai_orientations_en.pdf</t>
  </si>
  <si>
    <t>https://www.edps.europa.eu/data-protection/our-work/publications/guidelines/2024-06-03-first-edps-orientations-euis-using-generative-ai_en</t>
  </si>
  <si>
    <t>https://www.edps.europa.eu/system/files/2024-05/24-05-29_genai_orientations_en_0.pdf</t>
  </si>
  <si>
    <t>https://www.edps.europa.eu/data-protection/our-work/publications/guidelines/2025-10-28-guidance-generative-ai-strengthening-data-protection-rapidly-changing-digital-era_en</t>
  </si>
  <si>
    <t>European Labour Authority (Autoridad Laboral Europea)</t>
  </si>
  <si>
    <t>v2</t>
  </si>
  <si>
    <t>Artificial intelligence and algorithms in risk assessment. A Handbook</t>
  </si>
  <si>
    <t>Inteligencia Artificial y Algoritmos en la Evaluación de Riesgos. Manual</t>
  </si>
  <si>
    <t>Artificial Intelligence and Algorithms in Risk Assessment. A Handbook</t>
  </si>
  <si>
    <t>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t>
  </si>
  <si>
    <t>European Union Labour Agencies (Agencias Laborales de la Unión Europea)</t>
  </si>
  <si>
    <t>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t>
  </si>
  <si>
    <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t>
  </si>
  <si>
    <t>https://www.ela.europa.eu/en/publications/artificial-intelligence-and-algorithms-risk-assessment-handbook</t>
  </si>
  <si>
    <t>https://www.ela.europa.eu/sites/default/files/2025-05/ELA_Handbook_update_v2.pdf</t>
  </si>
  <si>
    <t>European Commission: Directorate-General for Communications Networks, Content and Technology (Comisión Europea: Dirección General de Redes de Comunicación, Contenidos y Tecnologías)</t>
  </si>
  <si>
    <t>The Assessment List for Trustworthy Artificial Intelligence (ALTAI) for self assessment</t>
  </si>
  <si>
    <t>Lista de Evaluación para una Inteligencia Artificial Confiable (ALTAI) para Autoevaluación</t>
  </si>
  <si>
    <t>The Assessment List for Trustworthy Artificial Intelligence (ALTAI) for Self Assessment</t>
  </si>
  <si>
    <t>European public and private organisations designing, implementing or overseeing AI systems (Organizaciones públicas y privadas europeas que diseñan, implementan o supervisan sistemas de IA)</t>
  </si>
  <si>
    <t>Cross-cutting scope in the European Union (Alcance Transversal en la Unión Europea)</t>
  </si>
  <si>
    <t>ALTAI es una herramienta de autoevaluación de uso voluntario (ALTAI is a self-assessment tool intended for voluntary use)</t>
  </si>
  <si>
    <t>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t>
  </si>
  <si>
    <t>https://op.europa.eu/en/publication-detail/-/publication/73552fcd-f7c2-11ea-991b-01aa75ed71a1</t>
  </si>
  <si>
    <t>https://futurium.ec.europa.eu/en/european-ai-alliance/pages/welcome-altai-portal</t>
  </si>
  <si>
    <t>Ethics Guidelines for Trustworthy AI</t>
  </si>
  <si>
    <t>Directríces Éticas para una IA Fiable</t>
  </si>
  <si>
    <t>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t>
  </si>
  <si>
    <t>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t>
  </si>
  <si>
    <t>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t>
  </si>
  <si>
    <t>https://digital-strategy.ec.europa.eu/en/library/ethics-guidelines-trustworthy-ai</t>
  </si>
  <si>
    <t>https://ec.europa.eu/newsroom/dae/document.cfm?doc_id=60419</t>
  </si>
  <si>
    <t>https://ec.europa.eu/newsroom/dae/document.cfm?doc_id=60423</t>
  </si>
  <si>
    <t>Western Europe (Europa Occidental)</t>
  </si>
  <si>
    <t>France (Francia) Germany (Alemania)</t>
  </si>
  <si>
    <t>French National Agency for Information Systems Security and German Federal Office for Information Security (Agencia Nacional Francesa de Seguridad de los Sistemas de Información y Oficina Federal Alemana de Seguridad de la Información)</t>
  </si>
  <si>
    <t>Design Principles for LLM-based Systems with Zero Trust</t>
  </si>
  <si>
    <t>Principios de Diseño para Sistemas Basados en LLM con Arquitectura de Confianza Cero</t>
  </si>
  <si>
    <t>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t>
  </si>
  <si>
    <t>Cross-cutting scope in the France and Germany (Alcance Transversal en Francia y Alemania)</t>
  </si>
  <si>
    <t>The document presents adaptable principles and does not prescribe specific technologies; therefore, its adoption is voluntary (El documento presenta principios adaptables y no prescribe tecnologías específicas; por lo tanto, su adopción es voluntaria)</t>
  </si>
  <si>
    <t>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t>
  </si>
  <si>
    <t>https://www.bsi.bund.de/SharedDocs/Downloads/EN/BSI/Publications/ANSSI-BSI-joint-releases/LLM-based_Systems_Zero_Trust.pdf?__blob=publicationFile&amp;v=3</t>
  </si>
  <si>
    <t>https://www.bsi.bund.de/SharedDocs/Downloads/EN/BSI/Publications/ANSSI-BSI-joint-releases/LLM-based_Systems_Zero_Trust.html</t>
  </si>
  <si>
    <t>Southern Asia (Asia Meridional)</t>
  </si>
  <si>
    <t>India</t>
  </si>
  <si>
    <t>Ministry of Electronics and Information Technology, Government of India (Ministerio de Electrónica y Tecnología de la Información del Gobierno de India)</t>
  </si>
  <si>
    <t>India AI Governance Guidelines</t>
  </si>
  <si>
    <t>Directrices de Gobernanza de IA en India</t>
  </si>
  <si>
    <t>Indian government officials, sector regulators, public bodies, and industry players who develop or implement AI systems (Funcionarios del Gobierno de India, reguladores sectoriales, organismos públicos y actores de la industria que desarrollan o implementan sistemas de IA)</t>
  </si>
  <si>
    <t>Cross-cutting Scope in the Government of India (Ámbito transversal en el Gobierno de la India)</t>
  </si>
  <si>
    <t>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t>
  </si>
  <si>
    <t>04.6 Communication (Comunicación)</t>
  </si>
  <si>
    <t>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t>
  </si>
  <si>
    <t>https://egovernance.vikaspedia.in/viewcontent/e-governance/digital-india/india-ai-governance-guidelines?lgn=en</t>
  </si>
  <si>
    <t>https://static.pib.gov.in/WriteReadData/specificdocs/documents/2025/nov/doc2025115685601.pdf</t>
  </si>
  <si>
    <t>State of Kerala (Estado de Kerala)</t>
  </si>
  <si>
    <t>High Court de Kerala (Tribunal Superior de Kerala)</t>
  </si>
  <si>
    <t>HCKL/7490/2025-DI-3-HC KERALA</t>
  </si>
  <si>
    <t>Policy Regarding Use of Artificial Intelligence (AI) Tools in District Judiciary</t>
  </si>
  <si>
    <t>Política Sobre el Uso de Herramientas de Inteligencia Artificial en la Hudicatura de Distrito</t>
  </si>
  <si>
    <t>Policy Regarding Use of Artificial Intelligence Tools in District Judiciary</t>
  </si>
  <si>
    <t>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t>
  </si>
  <si>
    <t>Judiciary of the District of Kerala (Poder Judicial del Distrito de Kerala)</t>
  </si>
  <si>
    <t>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t>
  </si>
  <si>
    <t>Official Memorandum HCKL/7490/2025-DI-3-HC KERALA/2025, High Court of Kerala (Memorando Oficial HCKL/7490/2025-DI-3-HC KERALA/2025, Tribunal Superior de Kerala)</t>
  </si>
  <si>
    <t>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t>
  </si>
  <si>
    <t>It was not possible to access an official page (No fue posible acceder a una página oficial)</t>
  </si>
  <si>
    <t>https://images.assettype.com/theleaflet/2025-07-22/mt4bw6n7/Kerala_HC_AI_Guidelines.pdf</t>
  </si>
  <si>
    <t>Ireland (Irlanda)</t>
  </si>
  <si>
    <t>Department of Public Expenditure, Infrastructure, Public Service Reform and Digitalisation of the Government of Ireland (Departamento de Gasto Público, Infraestructuras, Reforma de los Servicios Públicos y Digitalización del Gobierno de Irlanda)</t>
  </si>
  <si>
    <t xml:space="preserve">Treoirlínte maidir le hÚsáid Fhreagrach a Bhaint as Intleacht Shaorga sa tSeirbhís Phoiblí </t>
  </si>
  <si>
    <t>Lineamientos para el Uso Responsable de la IA en la Función Pública</t>
  </si>
  <si>
    <t>Guidelines for the Responsible Use of AI in the Public Service</t>
  </si>
  <si>
    <t>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t>
  </si>
  <si>
    <t>Irish Public Service (Servicio Público Irlandés)</t>
  </si>
  <si>
    <t>The guidelines are non-binding and serve as a flexible framework (Los lineamientos no son vinculantes y sirven de marco flexible)</t>
  </si>
  <si>
    <t>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t>
  </si>
  <si>
    <t>Published on: 7 May 2025, updated on: 12 May 2025, updated on: 4 September 2025 and Last updates on: 31 October 2025. It is assumed to be the fourth version of the instrument (Publicado el 7 de mayo de 2025, actualizado el 12 de mayo de 2025, el 4 de septiembre de 2025 y última actualización el 31 de octubre de 2025. Se asume que es la cuarta versión del instrumento)</t>
  </si>
  <si>
    <t>https://www.gov.ie/en/department-of-public-expenditure-infrastructure-public-service-reform-and-digitalisation/publications/guidelines-for-the-responsible-use-of-ai-in-the-public-service/</t>
  </si>
  <si>
    <t>https://assets.gov.ie/static/documents/09fe3ad4/Guidelines_for_the_Responsible_Use_of_AI_in_the_Public_Service_20250918.pdf</t>
  </si>
  <si>
    <t>https://assets.gov.ie/static/documents/Responsible_Use_of_AI_IRISH_R1_.pdf</t>
  </si>
  <si>
    <t>Western Asia (Asia Occidental)</t>
  </si>
  <si>
    <t>Israel</t>
  </si>
  <si>
    <t>Ministry of Health of Israel (Ministerio de Salud de Israel)</t>
  </si>
  <si>
    <t>עקרונות מנחים לפיתוח טכנולוגיות מבוססות למידת מכונה</t>
  </si>
  <si>
    <t>Principios Orientadores para el Desarrollo de Tecnologías Basadas en Aprendizaje Automático</t>
  </si>
  <si>
    <t>Guiding Principles for the Development of Machine Learning-based Technologies</t>
  </si>
  <si>
    <t>Public and private entities engaged in the development of AI/ML-based technologies in the field of health in Israel (Entidades públicas y privadas dedicadas al desarrollo de tecnologías basadas en IA/ML en el ámbito de la salud en Israel)</t>
  </si>
  <si>
    <t>Israeli Health Sector (Sector de la Salud Israelí)</t>
  </si>
  <si>
    <t>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t>
  </si>
  <si>
    <t>07. Health (Salud)</t>
  </si>
  <si>
    <t>07.6 Health n.e.c. (Salud n.e.p.)</t>
  </si>
  <si>
    <t>Machine Learning (Aprendizaje Automático)</t>
  </si>
  <si>
    <t>OECD.AI Policy Observatory</t>
  </si>
  <si>
    <t>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t>
  </si>
  <si>
    <t>The document has Publish Date: 03.04.2023 and Updated date: 19.09.2023. It is assumed to be the second version. (El documento tiene como fecha de publicación el 03.04.2023 y como fecha de actualización el 19.09.2023. Se asume que es la segunda versión)</t>
  </si>
  <si>
    <t>https://www.gov.il/he/pages/digital-medical-technology-gmlp-1</t>
  </si>
  <si>
    <t>https://oecd.ai/en/dashboards/policy-initiatives/guiding-principles-for-the-development-of-machine-learning-based-technologies-in-healthcare-4768</t>
  </si>
  <si>
    <t>https://www.gov.il/en/pages/digital-medical-technology-gmlp-1</t>
  </si>
  <si>
    <t>https://www.gov.il/BlobFolder/generalpage/digital-medical-technology-gmlp-1/en/subjects_Digital_Medical_Technology_GLMP_en.pdf</t>
  </si>
  <si>
    <t>Japan (Japón)</t>
  </si>
  <si>
    <t>Council for the Promotion of a Digital Society of the Government of Japan (Consejo para la Promoción de una Sociedad Digital del Gobierno de Japón)</t>
  </si>
  <si>
    <t>行政の進化と革新のための生成 AI の調達・利活用に係るガイドライン</t>
  </si>
  <si>
    <t>Directriz para las Adquisiciones y Utilización de IA Generativa por el Gobierno Japonés para la Evolución e Innovación de la Administración Pública</t>
  </si>
  <si>
    <t>Guideline for Japanese Governments’ Procurements and Utilizations of Generative AI for the sake of Evolution and Innovation of Public Administration</t>
  </si>
  <si>
    <t>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t>
  </si>
  <si>
    <t>All agencies and ministries of the Government of Japan (Todas las agencias y ministerios del Gobierno de Japón)</t>
  </si>
  <si>
    <t>This guideline must be complied with as a standard rule within the Standard Guidelines for the Promotion of the Digital Society (Esta directriz debe cumplirse como norma estándar dentro de las Directrices estándar para la promoción de la sociedad digital)</t>
  </si>
  <si>
    <t>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t>
  </si>
  <si>
    <t>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t>
  </si>
  <si>
    <t>https://www.digital.go.jp/en/news/3579c42d-b11c-4756-b66e-3d3e35175623</t>
  </si>
  <si>
    <t>https://www.digital.go.jp/assets/contents/node/basic_page/field_ref_resources/e2a06143-ed29-4f1d-9c31-0f06fca67afc/80419aea/20250527_resources_standard_guidelines_guideline_01.pdf</t>
  </si>
  <si>
    <t>https://www.digital.go.jp/assets/contents/node/basic_page/field_ref_resources/e2a06143-ed29-4f1d-9c31-0f06fca67afc/6e45a64f/20250527_resources_standard_guidelines_guideline_04.pdf</t>
  </si>
  <si>
    <t>México</t>
  </si>
  <si>
    <t>National Digital Strategy Coordination of Mexico (Coordinación de la Estrategia Digital Nacional de México)</t>
  </si>
  <si>
    <t>Principios Generales y Guía de análisis de impacto para el desarrollo y uso de sistemas basados en Inteligencia Artificial en la Administración Pública Federal</t>
  </si>
  <si>
    <t>Principios Generales y Guía de Análisis de Impacto para el Desarrollo y Uso de Sistemas Basados en Inteligencia Artificial en la Administración Pública Federal</t>
  </si>
  <si>
    <t>General Principles and Impact Assessment Guide for the Development and Use of Artificial Intelligence Systems in the Federal Public Administration</t>
  </si>
  <si>
    <t>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t>
  </si>
  <si>
    <t>Federal Public Administration of Mexico (Administración Pública Federal de México)</t>
  </si>
  <si>
    <t>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t>
  </si>
  <si>
    <t>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t>
  </si>
  <si>
    <t>https://www.gob.mx/cms/uploads/attachment/file/415644/Consolidado_Comentarios_Consulta_IA__1_.pdf</t>
  </si>
  <si>
    <t>https://oecd.ai/en/dashboards/policy-initiatives/principles-and-impact-analysis-guide-for-the-development-and-use-of-systems-based-on-artificial-intelligence-in-the-federal-public-administration-8462</t>
  </si>
  <si>
    <t>Netherlands (Países Bajos)</t>
  </si>
  <si>
    <t>Municipality of Rotterdam (Municipio de Rotterdam)</t>
  </si>
  <si>
    <t>Rotterdam City Council (Consejo Municipal de Rotterdam)</t>
  </si>
  <si>
    <t>25bb003367</t>
  </si>
  <si>
    <t>Rotterdams politiek-bestuurlijk waardenkader algoritmes</t>
  </si>
  <si>
    <t>Marco Político-administrativo de Valores para Algoritmos de Róterdam</t>
  </si>
  <si>
    <t>Rotterdam Political-Administrative Values Framework for Algorithms</t>
  </si>
  <si>
    <t>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t>
  </si>
  <si>
    <t>Government of the Municipality of Rotterdam (Gobierno de la Municipalidad de Rotterdam)</t>
  </si>
  <si>
    <t>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t>
  </si>
  <si>
    <t>Council proposal Political-administrative value framework for algorithms/2025, Rotterdam City Council (Propuesta del Consejo Marco de valores político-administrativos para algoritmos/2025, Consejo Municipal de Róterdam)</t>
  </si>
  <si>
    <t>Algorithmic Tools (Herramientas Algorítmicas)</t>
  </si>
  <si>
    <t>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On its official website, it appears as Expired.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En su página oficial aparece como Caducado] (Gemeente Rotterdam, 14 April 2025)</t>
  </si>
  <si>
    <t>On its official website, it appears as Expired (En su página oficial aparece como Caducado)</t>
  </si>
  <si>
    <t>https://rotterdamraad.bestuurlijkeinformatie.nl/Reports/Item/626a6430-af42-4e53-838d-8ed2618f52ac</t>
  </si>
  <si>
    <t>https://rotterdamraad.bestuurlijkeinformatie.nl/Reports/Document/626a6430-af42-4e53-838d-8ed2618f52ac?documentId=bd3c40a7-5287-47f2-9abb-7ba0b2e657dc</t>
  </si>
  <si>
    <t>Ministry of the Interior and Kingdom Relations of the Netherlands (Ministerio del Interior y Relaciones del Reino de los Países Bajos)</t>
  </si>
  <si>
    <t>Fundamental Rights and Algorithms Impact Assessment -FRAIA-</t>
  </si>
  <si>
    <t>Evaluación de Impacto de los Derechos fundamentales y los Algoritmos</t>
  </si>
  <si>
    <t>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t>
  </si>
  <si>
    <t>Cross-cutting scope in the Netherlands (Alcance Transversal en los Países Bajos)</t>
  </si>
  <si>
    <t>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t>
  </si>
  <si>
    <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t>
  </si>
  <si>
    <t>Issued also in Dutch under title: "Impact Assessment Mensenrechten en Algoritmes". Dutch version, Manual July 2021, and English version, Manual May 2022. It is assumed to be the second version (Publicado también en neerlandés con el título "Impact Assessment Mensenrechten en Algoritmes". Versión neerlandesa, Manual de julio de 2021, y versión inglesa, Manual de mayo de 2022. Se asume que es la segunda versión)</t>
  </si>
  <si>
    <t>https://www.government.nl/documents/reports/2021/07/31/impact-assessment-fundamental-rights-and-algorithms</t>
  </si>
  <si>
    <t>https://www.rijksoverheid.nl/documenten/rapporten/2021/02/25/impact-assessment-mensenrechten-en-algoritmes</t>
  </si>
  <si>
    <t>New Zealand (Nueva Zelanda)</t>
  </si>
  <si>
    <t>Courts of New Zealand (Tribunales de Nueva Zelanda)</t>
  </si>
  <si>
    <t>Guidelines for use of generative artificial intelligence in Courts and Tribunals</t>
  </si>
  <si>
    <t>Lineamientos para el Uso de la Inteligencia Artificial Generativa en Juzgados y Tribunales</t>
  </si>
  <si>
    <t>Guidelines for Use of Generative Artificial Intelligence in Courts and Tribunals</t>
  </si>
  <si>
    <t>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t>
  </si>
  <si>
    <t>Judiciary of New Zealand (Poder Judicial de Nueva Zelanda)</t>
  </si>
  <si>
    <t>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t>
  </si>
  <si>
    <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t>
  </si>
  <si>
    <t>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t>
  </si>
  <si>
    <t>https://www.courtsofnz.govt.nz/going-to-court/practice-directions/practice-guidelines/all-benches/guidelines-for-use-of-generative-artificial-intelligence-in-courts-and-tribunals</t>
  </si>
  <si>
    <t>https://www.courtsofnz.govt.nz/assets/6-Going-to-Court/practice-directions/practice-guidelines/all-benches/20231207-GenAI-Guidelines-Judicial.pdf</t>
  </si>
  <si>
    <t>Perú</t>
  </si>
  <si>
    <t>City of Callao, Peru (Ciudad del Callao, Perú)</t>
  </si>
  <si>
    <t>High Court of Justice of Callao (Corte Superior de Justicia del Callao)</t>
  </si>
  <si>
    <t>22 prompts versión 1.0 para los distintos tipos de audiencias penales</t>
  </si>
  <si>
    <t>22 Prompts Versión 1.0 para los Distintos Tipos de Audiencias Penales</t>
  </si>
  <si>
    <t>22 Prompts Version 1.0 for the Different Types of Criminal Hearings</t>
  </si>
  <si>
    <t>Magistrates, judges, and judicial and administrative staff of the Criminal Division of the High Court of Justice of Callao (Magistrados, jueces y personal jurisdiccional y administrativo del Módulo Penal de la Corte Superior de Justicia del Callao)</t>
  </si>
  <si>
    <t>Judiciary of Callao (Poder Judicial del Callao)</t>
  </si>
  <si>
    <t>Administrative Resolution 01286/2025, High Court of Justice of Callao (Resolución Administrativa 01286/2025, Corte Superior de Justicia del Callao)</t>
  </si>
  <si>
    <t>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t>
  </si>
  <si>
    <t>https://www.gob.pe/institucion/csjcallao/normas-legales/7343888-1286-2025-p-csjcl-pj</t>
  </si>
  <si>
    <t>https://cdn.www.gob.pe/uploads/document/file/8911852/7343888-r-a-001286-2025-p-csjcl-pj.pdf?v=1761766574</t>
  </si>
  <si>
    <t>National Office of Electoral Processes of Peru (Oficina Nacional de Procesos Electorales de Perú)</t>
  </si>
  <si>
    <t>0.0</t>
  </si>
  <si>
    <t>Versión 00</t>
  </si>
  <si>
    <t>Política sobre el Uso de la Inteligencia Artificial en la ONPE</t>
  </si>
  <si>
    <t>Policy on the Use of Artificial Intelligence at ONPE</t>
  </si>
  <si>
    <t>All management teams, offices, and decentralized bodies of the ONPE (Todas las gerencias, oficinas y órganos desconcentrados de la ONPE)</t>
  </si>
  <si>
    <t>The chief executive resolution approves the policy as a mandatory regulatory document for all ONPE departments (La resolución jefatural aprueba la política como documento normativo de cumplimiento obligatorio para todas las dependencias de la ONPE)</t>
  </si>
  <si>
    <t>Chief Resolution RJ-160/2025, National Office of Electoral Processes (Resolución Jefatural RJ-160/2025, Oficina Nacional de Procesos Electorales)</t>
  </si>
  <si>
    <t>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t>
  </si>
  <si>
    <t>https://www.gob.pe/institucion/onpe/normas-legales/7279164-rj-160-2025-jn</t>
  </si>
  <si>
    <t>https://cdn.www.gob.pe/uploads/document/file/8813514/7279164-rj-160-2025-jn.pdf?v=1760147794</t>
  </si>
  <si>
    <t>National Institute for the Defence of Competition and the Protection of Intellectual Property -INDECOPI- of Peru (Instituto Nacional de Defensa de la Competencia y de la Protección de la Propiedad Intelectual -INDECOPI- de Perú)</t>
  </si>
  <si>
    <t>000001-2025-GEG/INDECOPI</t>
  </si>
  <si>
    <t>Lineamientos para el uso ético de la inteligencia artificial en el instituto nacional de defensa de la competencia y de la protección de la propiedad intelectual - INDECOPI</t>
  </si>
  <si>
    <t>Lineamientos para el Uso Ético de la Inteligencia Artificial en el Instituto Nacional de Defensa de la Competencia y de la Protección de la Propiedad Intelectual - INDECOPI</t>
  </si>
  <si>
    <t>Guidelines for the Ethical Use of Artificial Intelligence at the National Institute for the Defence of Competition and the Protection of Intellectual Property - INDECOPI</t>
  </si>
  <si>
    <t>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t>
  </si>
  <si>
    <t>National Institute for the Defence of Competition and the Protection of Intellectual Property of Peru (Instituto Nacional de Defensa de la Competencia y de la Protección de la Propiedad Intelectual de Perú)</t>
  </si>
  <si>
    <t>Resolution 000062/2025, INDECOPI (Resolución 000062/2025, INDECOPI)</t>
  </si>
  <si>
    <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t>
  </si>
  <si>
    <t>https://www.gob.pe/institucion/indecopi/normas-legales/6822195-000062-2025-geg-indecopi</t>
  </si>
  <si>
    <t>https://cdn.www.gob.pe/uploads/document/file/8147547/6822195-lineamiento-000001-2025-geg62778.pdf?v=1748635769</t>
  </si>
  <si>
    <t>Saudi Arabia (Arabia Saudita)</t>
  </si>
  <si>
    <t>Saudi Data &amp; AI Authority (Autoridad Saudí de Datos e Inteligencia Artificial)</t>
  </si>
  <si>
    <t>Generative Artificial Intelligence for Government Guidelines</t>
  </si>
  <si>
    <t>Directrices sobre Inteligencia Artificial Generativa para el Gobierno</t>
  </si>
  <si>
    <t>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t>
  </si>
  <si>
    <t>Government entities of the Kingdom of Saudi Arabia (Entidades gubernamentales del Reino de Arabia Saudita)</t>
  </si>
  <si>
    <t>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t>
  </si>
  <si>
    <t>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t>
  </si>
  <si>
    <t>https://sdaia.gov.sa/en/SDAIA/about/Files/GenAIGuidelinesForGovernmentENCompressed.pdf</t>
  </si>
  <si>
    <t>https://sdaia.gov.sa/en/SDAIA/about/Pages/RegulationsAndPolicies.aspx</t>
  </si>
  <si>
    <t>Eastern Europe (Europa Oriental)</t>
  </si>
  <si>
    <t>Serbia</t>
  </si>
  <si>
    <t>Government of the Republic of Serbia (Gobierno de la República de Serbia)</t>
  </si>
  <si>
    <t>ЕТИЧКЕ СМЕРНИЦЕ. ЗА РАЗВОЈ, ПРИМЕНУ И УПОТРЕБУ ПОУЗДАНЕ И ОДГОВОРНЕ ВЕШТАЧКЕ ИНТЕЛИГЕНЦИЈЕ</t>
  </si>
  <si>
    <t>Directrices Éticas para el Desarrollo, Implementación y Uso de Inteligencia Artificial Robusta y Responsable</t>
  </si>
  <si>
    <t>Ethical Guidelines for Development, Implementation and Use of Robust and Accountable Artificial Intelligence</t>
  </si>
  <si>
    <t>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t>
  </si>
  <si>
    <t>Cross-cutting scope in Serbia (Alcance Transversal en Serbia)</t>
  </si>
  <si>
    <t>The document was adopted by Conclusion of the Serbian Government as a recommendation, without being binding (El documento fue adoptado por Conclusión del Gobierno de Serbia como una recomendación, sin carácter obligatorio)</t>
  </si>
  <si>
    <t>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t>
  </si>
  <si>
    <t>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t>
  </si>
  <si>
    <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t>
  </si>
  <si>
    <t>https://oecd.ai/en/dashboards/policy-initiatives/ethical-guidelines-for-development-implementation-and-use-of-robust-and-accountable-ai-7083</t>
  </si>
  <si>
    <t>https://www.ai.gov.rs/extfile/en/471/Ethical%20guidelines%20for%20development%20implementation%20and%20use%20of%20robust%20and%20accountable%20AI.pdf</t>
  </si>
  <si>
    <t>https://www.ai.gov.rs/vest/sr/518/usvojene-eticke-smernice-za-bezbednu-i-pouzdanu-upotrebu-vi.php</t>
  </si>
  <si>
    <t>Southern Europe (Europa Meridional)</t>
  </si>
  <si>
    <t>Spain (España)</t>
  </si>
  <si>
    <t>General Council of the Judiciary of Spain (Consejo General del Poder Judicial de España)</t>
  </si>
  <si>
    <t>Instrucción 2/2026</t>
  </si>
  <si>
    <t>Instrucción 2/2026, sobre la utilización de sistemas de inteligencia artificial en el ejercicio de la actividad jurisdiccional</t>
  </si>
  <si>
    <t>Instrucción sobre la Utilización de Sistemas de Inteligencia Artificial en el Ejercicio de la Actividad Jurisdiccional</t>
  </si>
  <si>
    <t>Instruction on the Use of Artificial Intelligence Systems in the Exercise of Judicial Activity</t>
  </si>
  <si>
    <t>Judges and magistrates exercising judicial authority in Spain (Jueces, juezas, magistrados y magistradas en el ejercicio de la actividad jurisdiccional en España)</t>
  </si>
  <si>
    <t>Judiciary and courts of Spain (Poder Judicial y los órganos jurisdiccionales de España)</t>
  </si>
  <si>
    <t>Instruction 2/2026, Plenary Session of the General Council of the Judiciary of Spain (Instrucción 2/2026, Pleno del Consejo General del Poder Judicial de España)</t>
  </si>
  <si>
    <t>Criteria, principles and limits are established for the use of artificial intelligence systems, including generative AI, by judges and magistrates in the exercise of judicial activity in Spain. It defines permitted and prohibited uses, emphasises effective human control, the non-replacement of judges, the protection of personal data, judicial independence and the prevention of bias. It determines that only systems provided by the competent authorities and subject to audit by the CGPJ may be used, and establishes disciplinary responsibility for non-compliance. [Se establecen criterios, principios y límites para el uso de sistemas de inteligencia artificial, incluida la IA generativa, por jueces y magistrados en el ejercicio de la actividad jurisdiccional en España. Define usos permitidos y prohibidos, enfatiza el control humano efectivo, la no sustitución del juez, la protección de datos personales, la independencia judicial y la prevención de sesgos. Determina que solo pueden utilizarse sistemas proporcionados por las Administraciones competentes y sujetos a auditoría del CGPJ, y establece responsabilidad disciplinaria ante incumplimientos] (Instrucción 2 del Consejo General del Poder Judicial, 2026)</t>
  </si>
  <si>
    <t>https://www.boe.es/boe/dias/2026/01/30/pdfs/BOE-A-2026-2205.pdf</t>
  </si>
  <si>
    <t>Autonomous Community of Andalusia (Comunidad Autónoma de Andalucía)</t>
  </si>
  <si>
    <t>Andalusia Transparency and Data Protection Council (Consejo de Transparencia y Protección de Datos de Andalucía)</t>
  </si>
  <si>
    <t>Other (Otros Tipos)</t>
  </si>
  <si>
    <t>Metodología para la Protección de Datos en Sistemas IA para el Sector Público Andaluz</t>
  </si>
  <si>
    <t>Methodology for Data Protection in AI Systems for the Andalusian Public Sector</t>
  </si>
  <si>
    <t>Data controllers, Data Protection Officers -DPOs- and Andalusian public sector staff involved in AI projects (Responsables del tratamiento, Delegados de Protección de Datos -DPD- y Personal del sector público andaluz involucrado en proyectos de IA)</t>
  </si>
  <si>
    <t>Public sector of Andalusia (Sector público de Andalucía)</t>
  </si>
  <si>
    <t>The instrument provides methodology and support, but does not impose legal obligations or replace regulatory obligations (El instrumento ofrece metodología y apoyo, pero no impone obligaciones jurídicas ni sustituye obligaciones normativas)</t>
  </si>
  <si>
    <t>The Quick Guide explains how to use the application developed by the Andalusian Transparency and Data Protection Council to implement the Data Protection Methodology in AI Systems in the Andalusian Public Sector. It accompanies data controllers and DPOs throughout all phases of the AI project life cycle, facilitating risk analysis, GDPR compliance, PDIP development and ongoing monitoring. It provides workflows, controls, risk catalogues and tools to integrate data protection by design. [La Guía rápida explica el uso de la aplicación desarrollada por el Consejo de Transparencia y Protección de Datos de Andalucía para implementar la Metodología de Protección de Datos en Sistemas de IA del Sector Público Andaluz. Acompaña a responsables del tratamiento y DPD en todas las fases del ciclo de vida de un proyecto de IA, facilitando análisis de riesgos, cumplimiento del RGPD, elaboración de la EIPD y supervisión continua. Proporciona flujos de trabajo, controles, catálogos de riesgos y herramientas para integrar la protección de datos desde el diseño] (CTPDA, 2026)</t>
  </si>
  <si>
    <t>https://www.ctpdandalucia.es/area-de-proteccion-de-datos/proteccion-datos-en-ia</t>
  </si>
  <si>
    <t>https://www.ctpdandalucia.es/sites/default/files/inline-files/Guia_rapida_Aplicacion_Proteccion_Datos_en_IA_CTPDA.pdf</t>
  </si>
  <si>
    <t>https://www.ctpdandalucia.es/sites/default/files/inline-files/Introduccion_Metodologia_Proteccion_Datos_en_IA_CTPDA.pdf</t>
  </si>
  <si>
    <t>Province of Segovia, Autonomous Community of Castile and León (Provincia de Segovia, Comunidad Autónoma de Castilla y León)</t>
  </si>
  <si>
    <t>Data Protection Office for Local Authorities of the Provincial Council of Segovia (Oficina de Protección de Datos para las Entidades Locales de la Diputación Provincial de Segovia)</t>
  </si>
  <si>
    <t>DL SG 3-2026</t>
  </si>
  <si>
    <t>Buen Uso de la IA. "Un Enfoque Responsable para las Entidades Locales"</t>
  </si>
  <si>
    <t>Good Use of AI. 'Responsible Approach for Local Authorities'</t>
  </si>
  <si>
    <t>Officials and staff of local authorities in the Province of Segovia (Funcionarios y personal de entidades locales de la Provincia de Segovia)</t>
  </si>
  <si>
    <t>Public sector of the Province of Segovia (Sector público de la Provincia de Segovia)</t>
  </si>
  <si>
    <t>The information is intended to contribute to the promotion of a culture of compliance without creating legal obligations (La información tiene como finalidad contribuir al fomento de una cultura de cumplimiento sin generar obligaciones jurídicas)</t>
  </si>
  <si>
    <t>Guide developed to promote the responsible and ethical use of artificial intelligence in local entities in the Province of Segovia, Spain. It presents the opportunities and risks of AI, criteria for responsible AI, implications of the European AI Regulation, functions of the AESIA and practical recommendations for local governments on transparency, human oversight, data protection, security, data quality and AI literacy. It is intended as a guide and does not constitute a binding standard. [Guía elaborada para fomentar el uso responsable y ético de la inteligencia artificial en entidades locales de la Provincia de Segovia, España. Presenta oportunidades y riesgos de la IA, criterios para una IA responsable, implicaciones del Reglamento Europeo de IA, funciones de la AESIA y recomendaciones prácticas para gobiernos locales en materia de transparencia, supervisión humana, protección de datos, seguridad, calidad de los datos y alfabetización en IA. Tiene carácter orientativo y no constituye una norma obligatoria] (OPDEL de la Diputación de Segovia, 2026)</t>
  </si>
  <si>
    <t>https://www.dipsegovia.es/uso-de-inteligencia-artificial-en-el-sector-publico</t>
  </si>
  <si>
    <t>https://www.dipsegovia.es/documents/39512/53447/Gu%C3%ADa+Buen+uso+de+la+IA.pdf/5fd074fa-89e2-32ea-edd3-328cb084da77?t=1769501651472</t>
  </si>
  <si>
    <t>https://www.dipsegovia.es/la-institucion/servicios/asistencia-a-municipios/actualidad/-/asset_publisher/K6Yn/content/la-diputaci%25C3%25B3n-de-segovia-publica-una-gu%25C3%25ADa-sobre-el-buen-uso-de-la-inteligencia-artificial-en-el-sector-p%25C3%25BAblico?_com_liferay_asset_publisher_web_portlet_AssetPublisherPortlet_INSTANCE_K6Yn_assetEntryId=14830786&amp;_com_liferay_asset_publisher_web_portlet_AssetPublisherPortlet_INSTANCE_K6Yn_redirect=https%3A%2F%2Fwww.dipsegovia.es%2Fla-institucion%2Fservicios%2Fasistencia-a-municipios%3Fp_p_id%3Dcom_liferay_asset_publisher_web_portlet_AssetPublisherPortlet_INSTANCE_K6Yn%26p_p_lifecycle%3D0%26p_p_state%3Dnormal%26p_p_mode%3Dview%26_com_liferay_asset_publisher_web_portlet_AssetPublisherPortlet_INSTANCE_K6Yn_cur%3D0%26p_r_p_resetCur%3Dfalse%26_com_liferay_asset_publisher_web_portlet_AssetPublisherPortlet_INSTANCE_K6Yn_assetEntryId%3D14830786</t>
  </si>
  <si>
    <t>Spanish Data Protection Agency (Agencia Española de Protección de Datos)</t>
  </si>
  <si>
    <t>VERSIÓN: 27 DE NOVIEMBRE DE 2025</t>
  </si>
  <si>
    <t>Política General para el Uso de IA Generativa en Procesos Administrativos de la AEPD</t>
  </si>
  <si>
    <t>General Policy for the Use of Generative AI in Administrative Processes of the AEPD</t>
  </si>
  <si>
    <t>Internal staff of the AEPD, including functional managers, technical staff, security staff, Data Protection Officer, and authorized users (Personal interno de la AEPD, incluyendo responsables funcionales, técnicos, de seguridad, Delegado de Protección de Datos y usuarios autorizados)</t>
  </si>
  <si>
    <t>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t>
  </si>
  <si>
    <t>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t>
  </si>
  <si>
    <t>https://www.aepd.es/documento/politica-iag-aepd.pdf</t>
  </si>
  <si>
    <t>https://www.aepd.es/documento/anexo-implementacion-politica-iag-aepd.pdf</t>
  </si>
  <si>
    <t>https://www.aepd.es/prensa-y-comunicacion/notas-de-prensa/desarrollo-practico-politica-general-interna-para-uso-ia-generativa-en-aepd</t>
  </si>
  <si>
    <t>Sweden (Suecia)</t>
  </si>
  <si>
    <t>Swedish Agency for Digital Governance and Swedish Authority for Privacy Protection (Agencia de Gobierno Digital de Suecia y la Autoridad de Protección de la Privacidad de Suecia)</t>
  </si>
  <si>
    <t>8.0</t>
  </si>
  <si>
    <t>7 Updates (7 Actualizaciones)</t>
  </si>
  <si>
    <t>Riktlinjer för generativ AI inom offentlig förvaltning</t>
  </si>
  <si>
    <t>Directrices para la Inteligencia Artificial Generativa en la Administración Pública</t>
  </si>
  <si>
    <t>Guidelines for Generative AI in Public Administration</t>
  </si>
  <si>
    <t>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t>
  </si>
  <si>
    <t>Swedish Public Administration (Administración Pública Sueca)</t>
  </si>
  <si>
    <t>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t>
  </si>
  <si>
    <t>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t>
  </si>
  <si>
    <t>The official website for the instrument has undergone a series of updates to several of its sections. It is dated 18/2/25, 17/10/25, 5/12/25, 18/12/25, 9/1/26, 18/2/26, 24/2/26 and 2/3/26. It is assumed to be the eighth version (El sitio web oficial del instrumento ha sido objeto de una serie de actualizaciones en varias de sus secciones. Las fechas son 18/2/25, 17/10/25, 5/12/25, 18/12/25, 9/1/26, 18/2/26, 24/2/26 y 2/3/26. Se asume que es la octava versión)</t>
  </si>
  <si>
    <t>https://www.digg.se/ai-for-offentlig-forvaltning/riktlinjer-for-generativ-ai</t>
  </si>
  <si>
    <t>https://oecd.ai/en/dashboards/policy-initiatives/guidelines-for-the-use-of-generative-ai-in-the-public-administration-6317</t>
  </si>
  <si>
    <t>https://www.regeringen.se/pressmeddelanden/2025/01/regeringen-har-tagit-emot-nationella-riktlinjer-for-generativ-ai/</t>
  </si>
  <si>
    <t>South-eastern Asia (Sudeste Asiático)</t>
  </si>
  <si>
    <t>Thailand (Tailandia)</t>
  </si>
  <si>
    <t>Ministry of Digital Economy and Society of Thailand (Ministerio de Economía Digital y Sociedad de Tailandia)</t>
  </si>
  <si>
    <t>แนวทางจริยธรรมปัญญาประดิษฐ์ประเทศไทยดิจิทัล</t>
  </si>
  <si>
    <t>Guía de Ética de la Inteligencia Artificial de Tailandia Digital</t>
  </si>
  <si>
    <t>Digital Thailand – AI Ethics Guideline</t>
  </si>
  <si>
    <t>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t>
  </si>
  <si>
    <t>Cross-cutting scope in Thai (Alcance Transversal en Tailandia)</t>
  </si>
  <si>
    <t>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t>
  </si>
  <si>
    <t>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t>
  </si>
  <si>
    <t>https://www.etda.or.th/getattachment/9d370f25-f37a-4b7c-b661-48d2d730651d/Digital-Thailand-AI-Ethics-Principle-and-Guideline.pdf.aspx?lang=th-TH</t>
  </si>
  <si>
    <t>https://oecd.ai/en/dashboards/policy-initiatives/ethics-guidelines-for-ai-4742</t>
  </si>
  <si>
    <t>https://data.opendevelopmentmekong.net/library_record/digital-thailand-ai-ethics-guideline</t>
  </si>
  <si>
    <t>United Kingdom (Reino Unido)</t>
  </si>
  <si>
    <t>Department for Science, Innovation and Technology of UK (Departamento de Ciencia, Innovación y Tecnología del Reino Unido)</t>
  </si>
  <si>
    <t>Guidance AI Playbook for the UK Government</t>
  </si>
  <si>
    <t>Guía de la IA para el Gobierno británico</t>
  </si>
  <si>
    <t>Officials of British central government, public agencies and administrative bodies (Funcionarios del gobierno central británico, organismos públicos y cuerpos administrativos británicos)</t>
  </si>
  <si>
    <t>Central Government of the UK (Gobierno central del Reino Unido)</t>
  </si>
  <si>
    <t>The document provides advisory guidance, described as a dynamic resource that builds on the Generative AI Framework for HMG (El documento proporciona orientación consultiva, descrita como un recurso dinámico que se basa en el Marco Generativo de IA para la HMG)</t>
  </si>
  <si>
    <t>04.8 R&amp;D economic affairs (I+D asuntos económicos)</t>
  </si>
  <si>
    <t>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t>
  </si>
  <si>
    <t>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t>
  </si>
  <si>
    <t>https://www.gov.uk/government/publications/ai-playbook-for-the-uk-government</t>
  </si>
  <si>
    <t>https://assets.publishing.service.gov.uk/media/67aca2f7e400ae62338324bd/AI_Playbook_for_the_UK_Government__12_02_.pdf</t>
  </si>
  <si>
    <t>https://www.gov.uk/government/publications/ai-playbook-for-the-uk-government/artificial-intelligence-playbook-for-the-uk-government-html</t>
  </si>
  <si>
    <t>Evaluation Task Force of the United Kingdom Government (Grupo de Trabajo de Evaluación del Gobierno del Reino Unido)</t>
  </si>
  <si>
    <t>Guidance on the Impact Evaluation of AI Interventions</t>
  </si>
  <si>
    <t>Guía para la Evaluación de Impacto de Intervenciones de IA</t>
  </si>
  <si>
    <t>UK Government officials and analysts, particularly teams that design, implement, and evaluate AI interventions, such as evaluation analysts, public policy teams, AI design and implementation teams, and internal evaluators in central government departments (Funcionarios y analistas del Gobierno del Reino Unido, especialmente equipos que diseñan, implementan y evalúan intervenciones con IA como Analistas de evaluación, Equipos de política pública, Equipos de diseño e implementación de IA y Evaluadores internos en departamentos del gobierno central)</t>
  </si>
  <si>
    <t>This is a technical guide that complements the Magenta Book, but it does not constitute binding regulations. It should be used as a supplementary guide (Es una guía técnica complementaria al Magenta Book, pero no constituye regulación vinculante. Debe usarse como complemento orientativo)</t>
  </si>
  <si>
    <t>01.4 Basic research (Investigación básica)</t>
  </si>
  <si>
    <t>The guide presents best practice principles for evaluating the impact of AI-based government interventions. It complements HM Treasury's Magenta Book and addresses experimental, quasi-experimental and theory-based methods, as well as challenges specific to AI: rapid evolution, technical complexity, iterative changes, public attitudes and variations between groups. It offers recommendations on theory of change, baseline setting, designing proportionate evaluations and measuring differentiated effects. It includes practical examples of AI interventions in public services. [La guía presenta principios de mejores prácticas para evaluar el impacto de intervenciones gubernamentales basadas en IA. Complementa el Magenta Book del HM Treasury y aborda métodos experimentales, cuasi-experimentales y basados en teoría, así como desafíos específicos de la IA: evolución rápida, complejidad técnica, cambios iterativos, actitudes públicas y variaciones entre grupos. Ofrece recomendaciones sobre teoría del cambio, establecimiento de la línea base, diseño de evaluaciones proporcionales y medición de efectos diferenciados. Incluye ejemplos prácticos de intervenciones con IA en servicios públicos] (Evaluation Task Force of the UK Government, 9 July 2025)</t>
  </si>
  <si>
    <t>The document was first published in August 2024 and updated on 9 July 2025. It is considered to be the second version (El documento se publicó por primera vez en agosto de 2024 y se actualizó el 9 de julio de 2025. Se asume que es la segunda versión)</t>
  </si>
  <si>
    <t>https://www.gov.uk/government/publications/the-magenta-book/guidance-on-the-impact-evaluation-of-ai-interventions-html</t>
  </si>
  <si>
    <t>https://assets.publishing.service.gov.uk/media/672c84ebbd79990dfa67cab4/2024-11-05_Guidance_on_the_impact_evaluation_of_AI_interventions_FINAL_PDF_WITH_ACCESSIBILITY_CHANGES.pdf</t>
  </si>
  <si>
    <t>Department for Science, Innovation and Technology of the United Kingdom Government (Departamento de Ciencia, Innovación y Tecnología del Gobierno de Reino Unido)</t>
  </si>
  <si>
    <t>Implementing the UK’s AI regulatory principles: initial guidance for regulators</t>
  </si>
  <si>
    <t>Implementación de los Principios Regulatorios de IA del Reino Unido: Guía Inicial para Reguladores</t>
  </si>
  <si>
    <t>Implementing the UK’s AI Regulatory Principles: Initial Guidance for Regulators</t>
  </si>
  <si>
    <t>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t>
  </si>
  <si>
    <t>HM Government (Gobierno de Su Majestad)</t>
  </si>
  <si>
    <t>The guidance establishes that the principles are voluntary and that their implementation is at the discretion of each regulator (La guía establece que los principios son voluntarios y que su implementación queda a discreción de cada regulador)</t>
  </si>
  <si>
    <t>01.5 R&amp;D general public services (I+D servicios generales públicos)</t>
  </si>
  <si>
    <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"tecnológicamente agnóstico", siempre que estos reguladores estén convencidos de que su marco regulatorio abarca adecuadamente las cuestiones relacionadas con la adopción de la IA] (Department for Science, Innovation and Technology of the United Kingdom Government, 2024, p.4)</t>
  </si>
  <si>
    <t>https://www.gov.uk/government/publications/implementing-the-uks-ai-regulatory-principles-initial-guidance-for-regulators</t>
  </si>
  <si>
    <t>https://assets.publishing.service.gov.uk/media/65c0b6bd63a23d0013c821a0/implementing_the_uk_ai_regulatory_principles_guidance_for_regulators.pdf</t>
  </si>
  <si>
    <t>https://www.gov.uk/government/publications/implementing-the-uks-ai-regulatory-principles-initial-guidance-for-regulators/implementing-the-uks-ai-regulatory-principles-initial-guidance-for-regulators</t>
  </si>
  <si>
    <t>Central Digital and Data Office of the Government of United Kingdom (Oficina Central Digital y de Datos del Gobierno del Reino Unido)</t>
  </si>
  <si>
    <t>V1.0</t>
  </si>
  <si>
    <t>Generative AI framework for HM Government</t>
  </si>
  <si>
    <t>Marco de IA Generativa para el Gobierno de Su Majestad</t>
  </si>
  <si>
    <t>Generative AI Framework for HM Government</t>
  </si>
  <si>
    <t>UK public officials involved in the design, development, procurement, implementation, and oversight of generative AI solutions (Funcionarios públicos del Reino Unido involucrados en el diseño, desarrollo, adquisición, implementación y supervisión de soluciones de IA generativa)</t>
  </si>
  <si>
    <t>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t>
  </si>
  <si>
    <t>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This publication was withdrawn on 10 February 2025. This guidance document has been superseded by the new AI Playbook for the UK Government.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Esta publicación fue retirada el 10 de febrero de 2025. Este documento orientativo ha sido sustituido por el nuevo Manual de IA para el Gobierno del Reino Unido] (Central Digital &amp; Data Office, 18 January 2024)</t>
  </si>
  <si>
    <t>This publication was withdrawn on 10 February 2025 This guidance document has been superseded by the new AI Playbook for the UK Government (Esta publicación fue retirada el 10 de febrero de 2025. Este documento orientativo ha sido sustituido por el nuevo Manual de IA para el Gobierno del Reino Unido)</t>
  </si>
  <si>
    <t>https://www.gov.uk/government/publications/generative-ai-framework-for-hmg</t>
  </si>
  <si>
    <t>https://assets.publishing.service.gov.uk/media/65c3b5d628a4a00012d2ba5c/6.8558_CO_Generative_AI_Framework_Report_v7_WEB.pdf</t>
  </si>
  <si>
    <t>https://www.gov.uk/government/publications/generative-ai-framework-for-hmg/generative-ai-framework-for-hmg-html</t>
  </si>
  <si>
    <t>Courts and Tribunals Judiciary of the UK (Juzgados y Tribunales del Reino Unido)</t>
  </si>
  <si>
    <t>Artificial Intelligence (AI) Guidance for Judicial Office Holders</t>
  </si>
  <si>
    <t>Orientación sobre Inteligencia Artificial -IA- para Titulares de Cargos Judiciales</t>
  </si>
  <si>
    <t>Artificial Intelligence -AI- Guidance for Judicial Office Holders</t>
  </si>
  <si>
    <t>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t>
  </si>
  <si>
    <t>Judiciary of the UK (Poder Judicial del Reino Unido)</t>
  </si>
  <si>
    <t>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t>
  </si>
  <si>
    <t xml:space="preserve">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t>
  </si>
  <si>
    <t>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t>
  </si>
  <si>
    <t>https://www.judiciary.uk/guidance-and-resources/artificial-intelligence-ai-judicial-guidance-october-2025/</t>
  </si>
  <si>
    <t>https://www.judiciary.uk/wp-content/uploads/2025/10/Artificial-Intelligence-AI-Guidance-for-Judicial-Office-Holders-2.pdf</t>
  </si>
  <si>
    <t>https://www.judiciary.uk/wp-content/uploads/2023/12/AI-Judicial-Guidance.pdf</t>
  </si>
  <si>
    <t>Guidance to civil servants on use of generative AI</t>
  </si>
  <si>
    <t>Guía para Funcionarios Públicos sobre el Uso de IA Generativa</t>
  </si>
  <si>
    <t>Guidance to Civil Servants on Use of Generative AI</t>
  </si>
  <si>
    <t>Civil servants in the United Kingdom (Funcionarios públicos del Reino Unido)</t>
  </si>
  <si>
    <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This guide has been replaced by the Generative AI Framework for HMG.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Se incluyen ejemplos de cómo utilizar y cómo no utilizar la IA generativa en su función". Esta guía ha sido sustituida por el Marco de IA generativa para el Gobierno de Su Majestad] (Central Digital &amp; Data Office, 29 January 2024, Par.12)</t>
  </si>
  <si>
    <t>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t>
  </si>
  <si>
    <t>https://www.gov.uk/government/publications/guidance-to-civil-servants-on-use-of-generative-ai</t>
  </si>
  <si>
    <t>https://www.gov.uk/government/publications/guidance-to-civil-servants-on-use-of-generative-ai/guidance-to-civil-servants-on-use-of-generative-ai</t>
  </si>
  <si>
    <t>Government Digital Service of the UK (Servicio Digital del Gobierno del Reino Unido)</t>
  </si>
  <si>
    <t>7.0</t>
  </si>
  <si>
    <t>6 Updates (6 Actualizaciones)</t>
  </si>
  <si>
    <t>Algorithmic Transparency Recording Standard (ATRS)</t>
  </si>
  <si>
    <t>Estándar de Registro de Transparencia Algorítmica</t>
  </si>
  <si>
    <t>Algorithmic Transparency Recording Standard -ATRS-</t>
  </si>
  <si>
    <t>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t>
  </si>
  <si>
    <t>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t>
  </si>
  <si>
    <t>AI Regulation White Paper: Consultation Response/2024, Secretary of State for Science, Innovation and Technology (Libro Blanco sobre la regulación de la IA: Respuesta a la consulta/2024, Secretario de Estado de Ciencia, Innovación y Tecnología)</t>
  </si>
  <si>
    <t>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t>
  </si>
  <si>
    <t>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t>
  </si>
  <si>
    <t>https://www.gov.uk/government/collections/algorithmic-transparency-recording-standard-hub</t>
  </si>
  <si>
    <t>https://www.gov.uk/government/publications/algorithmic-transparency-recording-standard-mandatory-scope-and-exemptions-policy</t>
  </si>
  <si>
    <t>https://www.gov.uk/government/publications/algorithmic-transparency-template</t>
  </si>
  <si>
    <t>https://www.gov.uk/government/publications/guidance-for-organisations-using-the-algorithmic-transparency-recording-standard</t>
  </si>
  <si>
    <t>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t>
  </si>
  <si>
    <t>A guide to using artificial intelligence in the public sector</t>
  </si>
  <si>
    <t>Guía para el Uso de la Inteligencia Artificial en el Sector Público</t>
  </si>
  <si>
    <t>A Guide to Using Artificial Intelligence in the Public Sector</t>
  </si>
  <si>
    <t>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t>
  </si>
  <si>
    <t>UK Public Sector (Sector Público del Reino Unido)</t>
  </si>
  <si>
    <t>The document is presented as a guideline for evaluating and applying AI in the public sector, without establishing any mandatory requirements (El documento se presenta como una guía orientativa para evaluar y aplicar IA en el sector público, sin establecer carácter obligatorio)</t>
  </si>
  <si>
    <t>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t>
  </si>
  <si>
    <t>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t>
  </si>
  <si>
    <t>https://www.gov.uk/government/collections/a-guide-to-using-artificial-intelligence-in-the-public-sector#full-publication-update-history</t>
  </si>
  <si>
    <t>https://www.gov.uk/government/publications/understanding-artificial-intelligence/a-guide-to-using-artificial-intelligence-in-the-public-sector</t>
  </si>
  <si>
    <t>Guidance Data and AI Ethics Framework</t>
  </si>
  <si>
    <t>Guía de Datos y Marco Ético para la IA</t>
  </si>
  <si>
    <t>Government and public sector workers, especially those who design, build, maintain, or use projects involving data and AI. This includes developers, project managers, analysts, statisticians, policy makers, and procurement professionals (Trabajadores del gobierno y del sector público, especialmente aquellos que diseñan, construyen, mantienen o utilizan proyectos relacionados con datos e inteligencia artificial. Esto incluye a desarrolladores, gestores de proyectos, analistas, estadísticos, responsables políticos y profesionales de compras públicas)</t>
  </si>
  <si>
    <t>This framework provides a set of principles and activities to guide the responsible development, procurement and use of data and artificial intelligence in the public sector (Este marco proporciona un conjunto de principios y actividades para orientar el desarrollo, la adquisición y el uso responsables de los datos y la inteligencia artificial en el sector público)</t>
  </si>
  <si>
    <t>This framework provides principles and actions for the responsible use of data and artificial intelligence technologies in the UK public sector. It includes guidelines on transparency, accountability, fairness, privacy, security, social impact, and sustainability. It is aimed at officials who design or implement projects involving data or AI, offering clear practices, tools, and ethical assessments. It is not mandatory, but it guides the government in reducing risks, protecting rights, and promoting the safe use of automated technologies. [Este marco ofrece principios y acciones para el uso responsable de datos y tecnologías de inteligencia artificial en el sector público del Reino Unido. Incluye lineamientos sobre transparencia, rendición de cuentas, equidad, privacidad, seguridad, impacto social y sostenibilidad. Está dirigido a funcionarios que diseñan o implementan proyectos con datos o IA, ofreciendo prácticas claras, herramientas y evaluaciones éticas. No es obligatorio, pero orienta al gobierno para reducir riesgos, proteger derechos y promover el uso seguro de tecnologías automatizadas] (Government Digital Service, 18 December 2025)</t>
  </si>
  <si>
    <t>First published. on 13 June 2018, updated on 30 August 2018, 16 September 2020, and last updated on 18 December 2025. It is assumed to be the fourth version (Publicado por primera vez el 13 de junio de 2018, actualizado el 30 de agoisto de 2018, el 16 de septiembre de 2020 y actualizado por última vez el 18 de diciembre de 2025. Se asume que es la cuarta versión)</t>
  </si>
  <si>
    <t>https://www.gov.uk/government/publications/data-ethics-framework</t>
  </si>
  <si>
    <t>https://www.gov.uk/government/publications/data-ethics-framework/data-and-ai-ethics-framework</t>
  </si>
  <si>
    <t>https://assets.publishing.service.gov.uk/media/6942d87afdbd8404f9e1f27e/Data_and_AI_Ethics_Self-Assessment_Tool.odt</t>
  </si>
  <si>
    <t>United States (Estados Unidos)</t>
  </si>
  <si>
    <t>New York State (Estado de Nueva York)</t>
  </si>
  <si>
    <t>New York State Unified Court System (Sistema Judicial Unificado del Estado de Nueva York)</t>
  </si>
  <si>
    <t>Interim Policy on the Use of Artificial Intelligence</t>
  </si>
  <si>
    <t>Política Interina sobre el Uso de la Inteligencia Artificial</t>
  </si>
  <si>
    <t>All judges and nonjudicial employees of the New York State Unified Court System (Todos los jueces y empleados no judiciales del Sistema Judicial Unificado del Estado de Nueva York)</t>
  </si>
  <si>
    <t>Judiciary of New York State (Poder Judicial del Estado de Nueva York)</t>
  </si>
  <si>
    <t>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t>
  </si>
  <si>
    <t>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t>
  </si>
  <si>
    <t>https://www.nycourts.gov/LegacyPDFS/a.i.-policy.pdf</t>
  </si>
  <si>
    <t>https://www.nycourts.gov/LegacyPDFS/press/pdfs/PR25_23.pdf</t>
  </si>
  <si>
    <t>Caribbean (Islas Caribe)</t>
  </si>
  <si>
    <t>Puerto Rico</t>
  </si>
  <si>
    <t>Puerto Rico Innovation and Technology Service of Government of Puerto Rico (Puerto Rico Innovation and Technology Service del Gobierno de Puerto Rico)</t>
  </si>
  <si>
    <t>PRITS-POL-0012</t>
  </si>
  <si>
    <t>Política para el uso de inteligencia artificial en el Gobierno de Puerto Rico</t>
  </si>
  <si>
    <t>Política para el Uso de Inteligencia Artificial en el Gobierno de Puerto Rico</t>
  </si>
  <si>
    <t>Policy for the Use of Artificial Intelligence in the Government of Puerto Rico</t>
  </si>
  <si>
    <t>(All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t>
  </si>
  <si>
    <t>Government of Puerto Rico (Gobierno de Puerto Rico)</t>
  </si>
  <si>
    <t>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t>
  </si>
  <si>
    <t>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t>
  </si>
  <si>
    <t>https://www.linkedin.com/posts/lcdotorresquinones_prits-pol-0012-activity-7382462538887671809-ypu3?utm_source=social_share_send&amp;utm_medium=android_app&amp;rcm=ACoAADSv1r4BkZQs16L91yAhP6b3rJRe5NLpIzQ&amp;utm_campaign=copy_link</t>
  </si>
  <si>
    <t>https://media.licdn.com/dms/document/media/v2/D4E1FAQHcTBmdxeZXng/feedshare-document-pdf-analyzed/B4EZnPF9EMGoAc-/0/1760116074000?e=1761177600&amp;v=beta&amp;t=3nISGZI-F7mg4nGwkzR_OzLUnm2-B44Cu6yVd7kALec</t>
  </si>
  <si>
    <t>City of Richmond, Virginia (Ciudad de Richmond, Virginia)</t>
  </si>
  <si>
    <t>Office of the Mayor of the City of Richmond (Oficina del Alcalde de la Ciudad de Richmond)</t>
  </si>
  <si>
    <t>A.R. Number: 2.13</t>
  </si>
  <si>
    <t>Artificial Intelligence -AI- Policy</t>
  </si>
  <si>
    <t>Política sobre Inteligencia Artificial -IA-</t>
  </si>
  <si>
    <t>All departments, agencies, and offices within the city of Richmond that use, develop, purchase, or manage AI systems (Todos los departamentos, agencias y oficinas de la ciudad de Richmond que usan, desarrollan, compran o administran sistemas de IA)</t>
  </si>
  <si>
    <t>Government of the City of Richmond (Gobierno de la Ciudad de Richmond)</t>
  </si>
  <si>
    <t>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t>
  </si>
  <si>
    <t>Administrative Regulation A.R. 2.13/2025, Office of the Mayor of the City of Richmond (Reglamento Administrativo A.R. 2.13/2025, Oficina del Alcalde de la Ciudad de Richmond)</t>
  </si>
  <si>
    <t>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t>
  </si>
  <si>
    <t>https://www.rva.gov/sites/default/files/2025-06/AR%202.13%20Artificial%20Intelligence%20%28AI%29%20Policy_FINAL_2025_06_03.pdf</t>
  </si>
  <si>
    <t>https://www.rva.gov/human-resources/rules-and-regulations</t>
  </si>
  <si>
    <t>Miami-Dade County, State of Florida (Condado de Miami-Dade, Estado de Florida)</t>
  </si>
  <si>
    <t>Miami-Dade County Government Information Technology Department (Departamento de Tecnología de la Información del Gobierno del Condado de Miami-Dade)</t>
  </si>
  <si>
    <t>Responsible AI: Policies and Guidelines for County Employee Use of Generative AI Tools</t>
  </si>
  <si>
    <t>IA Responsable: Políticas y Lineamientos para el Uso Responsable de IA Generativa por Empleados del Condado</t>
  </si>
  <si>
    <t>All Miami-Dade County government employees who use generative AI tools in the performance of official duties (Todos los empleados del gobierno del Condado de Miami-Dade, que utilicen herramientas de IA generativa en el ejercicio de sus funciones oficiales)</t>
  </si>
  <si>
    <t>Miami-Dade County Government (Gobierno del condado de Miami-Dade)</t>
  </si>
  <si>
    <t>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"Equipo de seguridad de respuesta a incidentes", refuerzan su carácter obligatorio)</t>
  </si>
  <si>
    <t>Resolution R-659-23/2023, Miami-Dade County Attorney (Resolución R-659-23/2023, Fiscal del Condado de Miami-Dade)</t>
  </si>
  <si>
    <t>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t>
  </si>
  <si>
    <t>https://www.miamidade.gov/global/comms-tech/technology/ai/ai-policy.page</t>
  </si>
  <si>
    <t>https://www.miamidade.gov/resources/technology/documents/2025-policies-and-guidelines-employees.pdf</t>
  </si>
  <si>
    <t>https://www.miamidade.gov/technology/library/artificial-intelligence-report-2025.pdf</t>
  </si>
  <si>
    <t>https://documents.miamidade.gov/mayor/memos/03.22.24-Report-on-Miami-Dade-Countys-Policy-on-Artificial-Intelligence-Directive-No-231203.pdf</t>
  </si>
  <si>
    <t>United States Department of Commerce (Departamento de Comercio de los Estados Unidos)</t>
  </si>
  <si>
    <t>Generative Artificial Intelligence and Open Data: Guidelines and Best Practices</t>
  </si>
  <si>
    <t>Inteligencia Artificial Generativa y Datos Abiertos: Directrices y Buenas Prácticas</t>
  </si>
  <si>
    <t>Staff of the US Department of Commerce (Personal del Departamento de Comercio de los Estados Unidos)</t>
  </si>
  <si>
    <t>US Department of Commerce (Departamento de Comercio de los Estados Unidos)</t>
  </si>
  <si>
    <t>The document offers recommendations and good practices, but does not establish binding legal obligations (El documento ofrece recomendaciones y buenas prácticas, pero no establece obligaciones jurídicas vinculantes)</t>
  </si>
  <si>
    <t>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t>
  </si>
  <si>
    <t>https://www.commerce.gov/news/blog/2025/01/generative-artificial-intelligence-and-open-data-guidelines-and-best-practices</t>
  </si>
  <si>
    <t>https://www.commerce.gov/sites/default/files/2025-01/GenerativeAI-Open-Data.pdf</t>
  </si>
  <si>
    <t>State of Delaware (Estado de Delaware)</t>
  </si>
  <si>
    <t>Supreme Court of the Delaware State (Corte Suprema del Estado de Delaware)</t>
  </si>
  <si>
    <t>Interim Policy on the Use of GenAI by Judicial Officers and Court Personnel</t>
  </si>
  <si>
    <t>Política Interina sobre el Uso de GenAI por los Funcionarios Judiciales y el Personal de los Tribunales</t>
  </si>
  <si>
    <t>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t>
  </si>
  <si>
    <t>Judiciary of the State of Delaware (Poder Judicial del Estado de Delaware)</t>
  </si>
  <si>
    <t>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t>
  </si>
  <si>
    <t>Order 21 October 2024/2024, Supreme Court of the State of Delaware (Orden 21 de octubre de 2024/2024, Corte Suprema del Estado de Delaware)</t>
  </si>
  <si>
    <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t>
  </si>
  <si>
    <t>https://courts.delaware.gov/forms/download.aspx?id=266848</t>
  </si>
  <si>
    <t>https://courts.delaware.gov/forms/download.aspx?id=266868</t>
  </si>
  <si>
    <t>Houston County, Tennessee (Condado de Houston, Tennessee)</t>
  </si>
  <si>
    <t>Houston County Board of Education (Junta de Educación del Condado de Houston)</t>
  </si>
  <si>
    <t>Code 4.214</t>
  </si>
  <si>
    <t>Use of Artificial Intelligence Programs</t>
  </si>
  <si>
    <t>Uso de Programas de Inteligencia Artificial</t>
  </si>
  <si>
    <t>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t>
  </si>
  <si>
    <t>Houston County School District (Distrito Escolar del Condado de Houston)</t>
  </si>
  <si>
    <t>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t>
  </si>
  <si>
    <t>09. Education (Educación)</t>
  </si>
  <si>
    <t>09.2 Secondary education (Educación secundaria)</t>
  </si>
  <si>
    <t>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t>
  </si>
  <si>
    <t>https://resources.finalsite.net/images/v1722545467/houstonk12tnus/wcsed5iugubd5zkxryb7/4214UseofArtificialIntelligencePrograms.pdf</t>
  </si>
  <si>
    <t>https://www.houston.k12.tn.us/board/board-policies</t>
  </si>
  <si>
    <t>City of San Jose, California (Ciudad de San Jose, California)</t>
  </si>
  <si>
    <t>Government of City of San Jose (Gobierno de la Ciudad de San José)</t>
  </si>
  <si>
    <t>1.7.12</t>
  </si>
  <si>
    <t>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t>
  </si>
  <si>
    <t>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t>
  </si>
  <si>
    <t>City Administrative Policy Manual/2024, Government of City of San José (Manual de políticas administrativas municipales/2024, Gobierno de la ciudad de San José)</t>
  </si>
  <si>
    <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"users")."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t>
  </si>
  <si>
    <t>https://www.sanjoseca.gov/home/showpublisheddocument/112981/638593035034930000</t>
  </si>
  <si>
    <t>https://www.sanjoseca.gov/your-government/departments-offices/information-technology/itd-generative-ai-guideline</t>
  </si>
  <si>
    <t>https://www.sanjoseca.gov/your-government/departments-offices/information-technology/digital-privacy/ai-reviews-algorithm-register</t>
  </si>
  <si>
    <t>Metropolitan City of Nashville and Davidson County, Tennessee (Ciudad Metropolitana de Nashville y Condado de Davidson, Tennessee)</t>
  </si>
  <si>
    <t>Department of Information Technology Services of Metropolitan Government of Nashville and Davidson County (Departamento de Servicios de Tecnología de la Información del Gobierno Metropolitano de Nashville y el Condado de Davidson)</t>
  </si>
  <si>
    <t>Revision 1.0</t>
  </si>
  <si>
    <t>Artificial Intelligence (AI) and Generative Artificial Intelligence (GenAI) Policy</t>
  </si>
  <si>
    <t>Política sobre el Uso de Inteligencia Artificial -IA- y Generativa -IAGen-</t>
  </si>
  <si>
    <t>Artificial Intelligence -AI- and Generative Artificial Intelligence -GenAI- Policy</t>
  </si>
  <si>
    <t>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t>
  </si>
  <si>
    <t>Metropolitan Government of Nashville and Davidson County (Gobierno Metropolitano de Nashville y el Condado de Davidson)</t>
  </si>
  <si>
    <t>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t>
  </si>
  <si>
    <t>Policy ISM 20/2024, Metropolitan Government of Nashville and Davidson County (Política ISM 20/2024, Gobierno Metropolitano de Nashville y el condado de Davidson)</t>
  </si>
  <si>
    <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t>
  </si>
  <si>
    <t>https://www.nashville.gov/sites/default/files/2024-04/ISM-20-Artificial-Intelligence-and-Generative-Artificial-Intelligence-Use.pdf?ct=1713207273</t>
  </si>
  <si>
    <t>https://web.archive.org/web/20250612052207/https://www.nashville.gov/sites/default/files/2024-04/ISM-20-Artificial-Intelligence-and-Generative-Artificial-Intelligence-Use.pdf?ct=1713207273</t>
  </si>
  <si>
    <t>City of Baltimore, State of Maryland (Ciudad de Baltimore, Estado de Maryland)</t>
  </si>
  <si>
    <t>Government of the City of Baltimore (Gobierno de la Ciudad de Baltimore)</t>
  </si>
  <si>
    <t>Executive Order Effective March 20, 2024</t>
  </si>
  <si>
    <t>Mayoral Executive Order Establishing Principles And Policy Governing Use Of Generative Artificial Intelligence</t>
  </si>
  <si>
    <t>Orden Ejecutiva del Alcalde por la que se Establecen los Principios y la Política que Rigen el Uso de la Inteligencia Artificial Generativa</t>
  </si>
  <si>
    <t>Mayoral Executive Order Establishing Principles and Policy Governing Use of Generative Artificial Intelligence</t>
  </si>
  <si>
    <t>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t>
  </si>
  <si>
    <t>The document is an executive order signed by Mayor Brandon M. Scott, effective 20 March 2024 (El documento es una orden ejecutiva firmada por el alcalde Brandon M. Scott, con fecha de entrada en vigor el 20 de marzo de 2024)</t>
  </si>
  <si>
    <t>Mayoral Executive Order Effective March 20, 2024/2024, Government of City of Baltimore (Orden ejecutiva del alcalde vigente a partir del 20 de marzo de 2024/2024, Gobienro de la ciudad de Baltimore)</t>
  </si>
  <si>
    <t>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t>
  </si>
  <si>
    <t>https://www.baltimorecity.gov/sites/default/files/Generative%20AI%20Executive%20Order%20-%20Signed.pdf</t>
  </si>
  <si>
    <t>https://mayor.baltimorecity.gov/news/press-releases/2024-03-20-mayor-scott-issues-executive-order-use-generative-artificial</t>
  </si>
  <si>
    <t>Houston County, State of Georgia (Condado de Houston, Estado de Georgia)</t>
  </si>
  <si>
    <t>Houston County Public Library System (Sistema de Bibliotecas Públicas del Condado de Houston)</t>
  </si>
  <si>
    <t>Employee AI Use Policy</t>
  </si>
  <si>
    <t>Política de Uso de IA para Empleados del Sistema de Bibliotecas Públicas del Condado de Houston</t>
  </si>
  <si>
    <t>HOUPL Employee AI Use Policy</t>
  </si>
  <si>
    <t>Applies exclusively to employees of the Houston County Public Library System (Aplica exclusivamente a empleados del Sistema de Bibliotecas Públicas del Condado de Houston)</t>
  </si>
  <si>
    <t>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t>
  </si>
  <si>
    <t>08. Recreation, culture and religion (Actividades recreativas, culturales y religiosas)</t>
  </si>
  <si>
    <t>08.2 Cultural services (Servicios culturales)</t>
  </si>
  <si>
    <t>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t>
  </si>
  <si>
    <t>https://webgen1files1.revize.com/houstonlibraryga/Document%20Center/Policies/HOUPL%20-%20AI%20Policy%20-%20Final.pdf</t>
  </si>
  <si>
    <t>https://web.archive.org/web/20240512185459/https://webgen1files1.revize.com/houstonlibraryga/Document%20Center/Policies/HOUPL%20-%20AI%20Policy%20-%20Final.pdf</t>
  </si>
  <si>
    <t>State of California (Estado de California)</t>
  </si>
  <si>
    <t>California Department of Technology, Department of General Services, Office of Data and Innovation, Department of Human Resources (Departamento de Tecnología de California, Departamento de Servicios Generales, Oficina de Datos e Innovación, Departamento de Recursos Humanos)</t>
  </si>
  <si>
    <t>Revision Number 1</t>
  </si>
  <si>
    <t>State of California GenAI Guidelines for Public Sector Procurement, Uses and Training</t>
  </si>
  <si>
    <t>Guía del Estado de California sobre la Adopción, Contratación y Capacitación en GenAI para el Sector Público</t>
  </si>
  <si>
    <t>CIOs, AIOs, procurement managers, information security officers, technical and general staff of the California State Government (CIOs, AIOs, responsables de adquisiciones, oficiales de seguridad de la información, personal técnico y general del Gobierno Estatal de California)</t>
  </si>
  <si>
    <t>California State Government (Gobierno Estatal de California)</t>
  </si>
  <si>
    <t>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t>
  </si>
  <si>
    <t>Executive Order N-12-23/2023, Government of California (Orden ejecutiva N-12-23/2023, Gobierno de California)</t>
  </si>
  <si>
    <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t>
  </si>
  <si>
    <t>https://www.govops.ca.gov/wp-content/uploads/sites/11/2024/03/3.a-GenAI-Guidelines.pdf</t>
  </si>
  <si>
    <t>https://www.gov.ca.gov/wp-content/uploads/2023/09/AI-EO-No.12-_-GGN-Signed.pdf</t>
  </si>
  <si>
    <t>City and County of San Francisco, California (Ciudad y Condado de San Francisco, California)</t>
  </si>
  <si>
    <t>Government of the City and County of San Francisco (Gobierno de la Ciudad y el Condado de San Francisco)</t>
  </si>
  <si>
    <t>San Francisco Generative AI Guidelines</t>
  </si>
  <si>
    <t>Lineamientos sobre la IA Generativa de San Francisco</t>
  </si>
  <si>
    <t>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t>
  </si>
  <si>
    <t>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t>
  </si>
  <si>
    <t>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t>
  </si>
  <si>
    <t>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t>
  </si>
  <si>
    <t>https://www.sf.gov/reports--july-2025--san-francisco-generative-ai-guidelines</t>
  </si>
  <si>
    <t>https://media.api.sf.gov/documents/July2025-GenAI-Guidelines.pdf</t>
  </si>
  <si>
    <t>https://madisonai.com/wp-content/uploads/2024/09/Generative-AI-Guidelines-CCSF.pdf</t>
  </si>
  <si>
    <t>https://www.sfgov.org/sunshine/sites/default/files/sotf_013124_item6.pdf</t>
  </si>
  <si>
    <t>City of Seattle, Washington (Ciudad de Seattle, Washington)</t>
  </si>
  <si>
    <t>City of Seattle Government (Gobierno de la Ciudad de Seattle)</t>
  </si>
  <si>
    <t>Generative Artificial Intelligence Policy</t>
  </si>
  <si>
    <t>Política sobre Inteligencia Artificial Generativa</t>
  </si>
  <si>
    <t>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t>
  </si>
  <si>
    <t>Seattle City Government Departments (Departamentos del Gobierno de la Ciudad de Seattle)</t>
  </si>
  <si>
    <t>The guideline establishes binding requirements, confirming its mandatory nature (La guía establece requisitos vinculantes, confirmando su carácter obligatorio)</t>
  </si>
  <si>
    <t>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t>
  </si>
  <si>
    <t>https://seattle.gov/documents/Departments/SeattleIT/City-of-Seattle-Generative-Artificial-Intelligence-Policy.pdf</t>
  </si>
  <si>
    <t>https://seattle.gov/tech/data-privacy/the-citys-responsible-use-of-artificial-intelligence</t>
  </si>
  <si>
    <t>New York City, New York State (Ciudad de Nueva York, Estado de Nueva York)</t>
  </si>
  <si>
    <t>Office of Technology and Innovation, Government of New York City (Oficina de Tecnología e Innovación, Gobierno de la Ciudad de Nueva York)</t>
  </si>
  <si>
    <t>NYC Use Guidance: Generative Artificial Intelligence</t>
  </si>
  <si>
    <t>Guía de Uso para la Inteligencia Artificial Generativa de la Ciudad de Nueva York</t>
  </si>
  <si>
    <t>New York City Use Guidance: Generative Artificial Intelligence</t>
  </si>
  <si>
    <t>New York City agency staff who use, implement, or manage generative AI systems. This includes explicit roles such as the ACCO, Agency General Counsel, CIO/CTO, CISO, APO, Agency Algorithmic Tools Liaison, and relevant operational teams (Personal de las agencias de la Ciudad de Nueva York que utilice, implemente o gestione sistemas de IA generativa. Incluye roles explícitos como la ACCO, Agency General Counsel, CIO/CTO, CISO, APO, Agency Algorithmic Tools Liaison y equipos operativos relevantes)</t>
  </si>
  <si>
    <t>New York City Government Agencies (Agencias del Gobierno de la Ciudad de Nueva York)</t>
  </si>
  <si>
    <t>The document is issued as a Use Guidance. NYCOTI states that the purpose is to support City agencies in the responsible exploration of GenAI technologies, without binding regulatory character (El documento es emitido como Guía de Uso orientador. La NYCOTI declara que el propósito es apoyar a la agencias de la Ciudad en la exploración responsable de las tecnologías de la IAGen, sin carácter regulatorio vinculante)</t>
  </si>
  <si>
    <t>The guide establishes a framework for the responsible use of generative AI by New York City agencies. Organised around the five NYC AI Principles, it offers guiding questions, risks, recommended steps, and examples on validity and reliability, social responsibility, privacy, cybersecurity, and transparency. It addresses risks such as hallucinations, biases, adversarial attacks, context rot, labour and sustainability impacts. It defines responsibilities, approval processes, and requirements for safe, ethical, and transparent use. It includes a comprehensive glossary and guidelines for integrating human mechanisms, mandatory disclosure, and technical controls. [La guía establece un marco para el uso responsable de IA generativa por las agencias de la Ciudad de Nueva York. Organizada en torno a los cinco Principios de IA de NYC, ofrece preguntas orientadoras, riesgos, pasos recomendados y ejemplos sobre validez y confiabilidad, responsabilidad social, privacidad, ciberseguridad, y transparencia. Aborda riesgos como alucinaciones, sesgos, ataques adversariales, “context rot”, impactos laborales y de sostenibilidad. Define responsabilidades, procesos de aprobación, y requisitos de uso seguro, ético y transparente. Incluye un glosario amplio y pautas para integrar mecanismos humanos, divulgación obligatoria y controles técnicos] (NYCOTI, 2025)</t>
  </si>
  <si>
    <t>https://www.nyc.gov/assets/oti/downloads/pdf/New-York-City-Generative-AI-Use-Guidance.pdf</t>
  </si>
  <si>
    <t>https://www.nyc.gov/assets/oti/downloads/pdf/about/preliminary-use-guidance-general-artificial-intelligence.pdf</t>
  </si>
  <si>
    <t>https://www.nyc.gov/content/oti/pages/artificial-intelligence</t>
  </si>
  <si>
    <t>https://www.nyc.gov/assets/oti/downloads/pdf/reports/artificial-intelligence-action-plan.pdf</t>
  </si>
  <si>
    <t>Washington County, State of Oregon (Condado de Washington, Estado de Oregón)</t>
  </si>
  <si>
    <t>Department of Information Technology Services of the Washington County Government (Departamento de Servicios de Tecnología de la Información del Gobierno del Condado de Washington)</t>
  </si>
  <si>
    <t>Policy 607 &amp;  Procedure 607-A</t>
  </si>
  <si>
    <t>Artificial Intelligence Acceptable Use Policy</t>
  </si>
  <si>
    <t>Política de Uso Aceptable de Inteligencia Artificial</t>
  </si>
  <si>
    <t>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t>
  </si>
  <si>
    <t>Washington County Government (Gobierno del condado de Washington)</t>
  </si>
  <si>
    <t>The document is an official administrative policy, Policy #607, adopted by Washington County (El documento es una política administrativa oficial, la Política #607, adoptada por el Condado de Washington)</t>
  </si>
  <si>
    <t>Policy 607/2023, Washington County Government (Política 607/2023, Gobierno del condado de Washington)</t>
  </si>
  <si>
    <t>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t>
  </si>
  <si>
    <t>The Acceptable Use Policy is accompanied by a guide to best practices (La Política de uso adecuado va acompañada de una guía de buenas prácticas)</t>
  </si>
  <si>
    <t>https://www.washingtoncountyor.gov/home/documents/artificial-intelligence-acceptable-use-policy/download?inline</t>
  </si>
  <si>
    <t>https://www.washingtoncountyor.gov/home/documents/artificial-intelligence-best-practice/download?inline</t>
  </si>
  <si>
    <t>Santa Cruz County, California (Condado de Santa Cruz, California)</t>
  </si>
  <si>
    <t>Santa Cruz County Board of Supervisors (Junta de Supervisores del Condado de Santa Cruz)</t>
  </si>
  <si>
    <t>DOC-2023-769 19.a</t>
  </si>
  <si>
    <t>County of Santa Cruz Artificial Intelligence Appropriate Use Policy</t>
  </si>
  <si>
    <t>Política de Uso Adecuado de la Inteligencia Artificial del Condado de Santa Cruz</t>
  </si>
  <si>
    <t>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t>
  </si>
  <si>
    <t>Santa Cruz County Government (Gobierno del condado de Santa Cruz)</t>
  </si>
  <si>
    <t>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t>
  </si>
  <si>
    <t>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t>
  </si>
  <si>
    <t>https://www.santacruzcountyca.gov/portals/0/county/CAO/press%20releases/2023/AIPolicy.09192023.pdf</t>
  </si>
  <si>
    <t>Generative AI Guidelines</t>
  </si>
  <si>
    <t>Guía de Uso de IA Generativa</t>
  </si>
  <si>
    <t>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t>
  </si>
  <si>
    <t>These guidelines are part of a collaborative, evolving, and best practice-oriented approach, not a legal mandate (Estos lineamientos son parte de un enfoque colaborativo, evolutivo y orientado a buenas prácticas, no un mandato legal)</t>
  </si>
  <si>
    <t>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t>
  </si>
  <si>
    <t>https://www.sanjoseca.gov/home/showpublisheddocument/100095/638811146637000000</t>
  </si>
  <si>
    <t>https://madisonai.com/wp-content/uploads/2024/09/San-Jose-Generative-AI-Guidelines.pdf</t>
  </si>
  <si>
    <t>City of Boston, Massachusetts (Ciudad de Boston, Massachusetts)</t>
  </si>
  <si>
    <t>Government of the City of Boston (Gobierno de la Ciudad de Boston)</t>
  </si>
  <si>
    <t>City of Boston Interim Guidelines for Using Generative AI</t>
  </si>
  <si>
    <t>Guía Interina para el Uso de IA Generativa en la Ciudad de Boston</t>
  </si>
  <si>
    <t>All City agencies and departments with the exception of Boston Public Schools (Todos los empleados de agencias y departamentos de la Ciudad de Boston, con excepción de las Escuelas Públicas de Boston)</t>
  </si>
  <si>
    <t>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t>
  </si>
  <si>
    <t>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t>
  </si>
  <si>
    <t>https://www.boston.gov/sites/default/files/file/2023/05/Guidelines-for-Using-Generative-AI-2023.pdf</t>
  </si>
  <si>
    <t>https://www.boston.gov/government/cabinets/innovation-and-technology</t>
  </si>
  <si>
    <t>City of Boise, State of Idaho (Ciudad de Boise, Estado de Idaho)</t>
  </si>
  <si>
    <t>Government of the City of Boise (Gobierno de la Ciudad de Boise)</t>
  </si>
  <si>
    <t>version 2.0</t>
  </si>
  <si>
    <t>City Use of Artificial Intelligence (AI)</t>
  </si>
  <si>
    <t>Regulación sobre el Uso de Inteligencia Artificial -IA- en la Ciudad</t>
  </si>
  <si>
    <t>City Use of Artificial Intelligence -AI- Regulation</t>
  </si>
  <si>
    <t>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t>
  </si>
  <si>
    <t>The document is Regulation No. 4.30q issued by the City of Boise, effective 1 December 2023 (El documento es el Reglamento n.º 4.30q emitido por la ciudad de Boise, que entró en vigor el 1 de diciembre de 2023)</t>
  </si>
  <si>
    <t>Regulation 4.30q/2023, Government of City of Boise (Reglamento 4.30q/2023, Gobienro de la Ciudad de Boise)</t>
  </si>
  <si>
    <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t>
  </si>
  <si>
    <t>https://www.cityofboise.org/departments/human-resources/employee-policy-handbook/section-400-general-provisions/430q-city-use-of-artificial-intelligence-ai-regulation/#:~:text=The%20City%20of%20Boise%20AI,sustainable%20future%20for%20all%20citizens.</t>
  </si>
  <si>
    <t>https://www.cityofboise.org/media/18398/a430q_city-use-of-ai-regulation_20262601.pdf</t>
  </si>
  <si>
    <t>https://web.archive.org/web/20241204020835/https://www.cityofboise.org/media/18398/hr-ai-regulation-2024_final.pdf</t>
  </si>
  <si>
    <t>Uruguay</t>
  </si>
  <si>
    <t>Agency for Electronic Government and the Information and Knowledge Society of Uruguay (Agencia de Gobierno Electrónico y Sociedad de la Información y del Conocimiento de Uruguay)</t>
  </si>
  <si>
    <t>Recomendaciones sobre Transparencia Algorítmica. Dirigida a organismos públicos estatales y no estatales de Uruguay</t>
  </si>
  <si>
    <t>Recomendaciones sobre Transparencia Algorítmica. Dirigida a Organismos Públicos Estatales y No Estatales de Uruguay</t>
  </si>
  <si>
    <t>Recommendations on Algorithmic Transparency. Aimed at State and Non-State Public Bodies in Uruguay.</t>
  </si>
  <si>
    <t>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t>
  </si>
  <si>
    <t>Public Bodies in Uruguay (Organismos Públicos de Uruguay)</t>
  </si>
  <si>
    <t>The document offers recommendations and tools to promote algorithmic transparency, but does not establish legal obligations (El documento ofrece recomendaciones y herramientas para promover la transparencia algorítmica, pero no establece obligatoriedad legal)</t>
  </si>
  <si>
    <t>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(Own translation) ["Estas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 (Versión Original)] (UAIP, 2024, p.3)</t>
  </si>
  <si>
    <t>https://www.gub.uy/agencia-gobierno-electronico-sociedad-informacion-conocimiento/comunicacion/publicaciones/recomendaciones-sobre-transparencia-algoritmica</t>
  </si>
  <si>
    <t>Steering Committee for Human Rights of the Council of Europe (Comité Directivo de Derechos Humanos del Consejo de Europa)</t>
  </si>
  <si>
    <t>CDDH(2025)R103 Addendum 3</t>
  </si>
  <si>
    <t>CDDH Handbook on Human Rights and Artificial Intelligence</t>
  </si>
  <si>
    <t>Manual del CDDH sobre Derechos Humanos e Inteligencia Artificial</t>
  </si>
  <si>
    <t>Government officials, public authorities, policy makers, professionals in public sectors where AI is used, companies and private actors involved in the life cycle of AI systems in Council of Europe member states (Funcionarios gubernamentales, autoridades públicas, responsables de políticas, profesionales de sectores públicos donde se usa IA, empresas y actores privados involucrados en el ciclo de vida de sistemas de IA en los Estados miembros del Consejo de Europa)</t>
  </si>
  <si>
    <t>The Manual is an accessible resource that provides practical guidance; it is not a binding legal instrument but rather a tool to support the application of human rights standards to the use of AI (El Manual es un recurso accesible que brinda orientación práctica; no es un instrumento legal vinculante sino apoyo para aplicar normas de derechos humanos al uso de IA)</t>
  </si>
  <si>
    <t>The document provides guidance to public officials in Council of Europe member states on the application of human rights standards (ECHR, ESC and the Framework Convention on AI) in the use of AI systems. It sets out technical concepts, principles, risks and good practices in sectors such as justice, security, health, education, democratic processes, migration and social services. It is not binding, but serves as a reference framework to ensure that the development and use of AI is compatible with human rights, democracy and the rule of law. [El documento orienta a los funcionarios públicos de los Estados miembros del Consejo de Europa en la aplicación de estándares de derechos humanos (ECHR, ESC y el Convenio Marco sobre IA) en el uso de sistemas de IA. Expone conceptos técnicos, principios, riesgos y buenas prácticas en sectores como justicia, seguridad, salud, educación, procesos democráticos, migración y servicios sociales. No es vinculante, pero sirve como marco de referencia para garantizar que el desarrollo y uso de IA sea compatible con los derechos humanos, la democracia y el Estado de derecho] (CDDH, 2026)</t>
  </si>
  <si>
    <t>https://rm.coe.int/steering-committee-for-human-rights-cddh-cddh-handbook-on-human-rights/48802a2f59</t>
  </si>
  <si>
    <t>https://www.coe.int/en/web/human-rights-intergovernmental-cooperation/intelligence-artificielle</t>
  </si>
  <si>
    <t>Central America (América Central)</t>
  </si>
  <si>
    <t>Costa Rica</t>
  </si>
  <si>
    <t>High Council of the Judiciary of Costa Rica (Consejo Superior del Poder Judicial de Costa Rica)</t>
  </si>
  <si>
    <t>Circular No. 31‑2026</t>
  </si>
  <si>
    <t>Circular No. 31‑2026: Reglas y lineamientos éticos para el uso de Inteligencia Artificial Generativa (ChatGPT, Gemini y NotebookLM) por parte de las personas servidoras judiciales</t>
  </si>
  <si>
    <t>Reglas y Lineamientos Éticos para el Uso de Inteligencia Artificial Generativa por parte de las Personas Servidoras Judiciales</t>
  </si>
  <si>
    <t>Ethical Rules and Guidelines for the Use of Generative Artificial Intelligence by Judicial Officials</t>
  </si>
  <si>
    <t>Judicial officials, judicial offices, Public Prosecutor's Office, Public Defence Office, Judicial Investigation Agency and administrative offices of the Judiciary of Costa Rica (Personas servidoras judiciales, despachos judiciales, Ministerio Público, Defensa Pública, Organismo de Investigación Judicial y oficinas administrativas del Poder Judicial de Costa Rica)</t>
  </si>
  <si>
    <t>Judiciary of Costa Rica (Poder Judicial de Costa Rica)</t>
  </si>
  <si>
    <t>The document states that the guidelines are mandatory and that failure to comply with them will result in disciplinary, civil and criminal liability (El documento indica que los lineamientos son de acatamiento obligatorio y que su incumplimiento genera responsabilidad disciplinaria, civil y penal)</t>
  </si>
  <si>
    <t>Circular 31/2026, Supreme Court of Justice of Costa Rica (Circular 31/2026, Corte Suprema de Justicia de Costa Rica)</t>
  </si>
  <si>
    <t>Mandatory ethical and technical guidelines are established for the use of Generative AI (such as ChatGPT, Gemini, and NotebookLM) by the Costa Rican judiciary. It defines principles of human responsibility, privacy, non-discrimination, transparency, oversight, and data protection. It requires verification of privacy settings, prohibits the delegation of functions, and mandates the citation of AI use in judicial documents. It applies to all judicial officials and agencies of the judiciary. [Se establecen lineamientos éticos y técnicos de uso obligatorio para el empleo de IA Generativa (como ChatGPT, Gemini y NotebookLM) por parte del poder judicial de Costa Rica. Define principios de responsabilidad humana, privacidad, no discriminación, transparencia, supervisión y protección de datos. Requiere verificación de configuraciones de privacidad, prohibición de delegar funciones y obligatoriedad de citar el uso de IA en documentos judiciales. Aplica a todas las personas servidoras judiciales y a las dependencias del Poder Judicial] (Circular 31 del Poder Judicial de Costa Rica, 2026)</t>
  </si>
  <si>
    <t>Not Available (No Disponible)</t>
  </si>
  <si>
    <t>https://d38tduvovkr85r.cloudfront.net/wp-content/uploads/2026/02/Circular-31-2026-uso-IA-para-personas-servidoras-Judiciales.pdf</t>
  </si>
  <si>
    <t>https://crhoy.com/tecnologia/uso-de-ia-en-poder-judicial-la-responsabilidad-del-contenido-recae-sobre-el-funcionario/</t>
  </si>
  <si>
    <t>Spanish Senate (Senado de España)</t>
  </si>
  <si>
    <t>Legislative Branch (Rama Legislativa)</t>
  </si>
  <si>
    <t>Código: BOCG_D_15_373_3231 (899/000020)</t>
  </si>
  <si>
    <t>Directrices De Uso De La Inteligencia Artificial En El Senado</t>
  </si>
  <si>
    <t>Directrices de Uso de la Inteligencia Artificial en el Senado</t>
  </si>
  <si>
    <t>Guidelines for the Use of Artificial Intelligence in the Senate</t>
  </si>
  <si>
    <t>Senators, civil servants and employees of the Senate, temporary staff, staff of parliamentary groups and any person working for or under the supervision of the Spanish Senate (Senadores, personal funcionario y laboral del Senado, personal eventual, personal de grupos parlamentarios y toda persona que trabaje para o bajo supervisión del Senado de España)</t>
  </si>
  <si>
    <t>The instrument is approved by means of a Senate Bureau Agreement and constitutes mandatory internal regulations (El instrumento se aprueba mediante un Acuerdo de la Mesa del Senado y constituye normativa interna obligatoria)</t>
  </si>
  <si>
    <t>Agreement of the Senate Bureau/16 February 2026, Spanish Senate (Acuerdo de la Mesa del Senado/16 de febrero de 2026, Senado de España)</t>
  </si>
  <si>
    <t>The Guidelines for the Use of AI in the Spanish Senate establish principles, obligations and measures for the safe, transparent and ethical use of AI systems within the Upper House, in accordance with European regulations (AI Act and GDPR). They apply to senators, administrative staff and anyone working for the Senate. They include rules on risks, human supervision, privacy, recruitment, training, documentation, transparency and accountability. They are mandatory and form part of its internal regulations. [Las Directrices de uso de la IA en el Senado de España establecen principios, obligaciones y medidas para el uso seguro, transparente, ético y conforme a la normativa europea (RIA y RGPD) de los sistemas de IA dentro de la Cámara Alta. Aplican a senadores, personal administrativo y cualquier persona que trabaje para el Senado. Incluyen reglas sobre riesgos, supervisión humana, privacidad, contratación, capacitación, documentación, transparencia y responsabilidad. Son de cumplimiento obligatorio y forman parte de su normativa interna] (Acuerdo de la Mesa del Senado de España, 16 de febrero de 2026)</t>
  </si>
  <si>
    <t>https://www.senado.es/legis15/publicaciones/pdf/senado/bocg/BOCG_D_15_373_3231.PDF</t>
  </si>
  <si>
    <t>https://www.senado.es/web/composicionorganizacion/administracionparlamentaria/normasorganizacion/inteligenciaartificial/detalle/index.html?id=DIRECTRICES_IA</t>
  </si>
  <si>
    <t>https://www.senado.es/web/actividadparlamentaria/actualidad/noticias/NoticiasDetalle/index.html?id=2026_02_23_NORMA_IA</t>
  </si>
  <si>
    <t>Province of Lima (Provincia de Lima)</t>
  </si>
  <si>
    <t>Hospital of East Lima - Vitarte (Hospital de Lima Este - Vitarte)</t>
  </si>
  <si>
    <t>Versión 01</t>
  </si>
  <si>
    <t>Directiva Administrativa N° 001 - OETI-HLEV-2026: Directiva Administrativa para la Adecuada Implementación y Uso de los Sistemas de Inteligencia Artificial en el Hospital de Lima Este – Vitarte</t>
  </si>
  <si>
    <t>Directiva Administrativa para la Adecuada Implementación y Uso de los Sistemas de Inteligencia Artificial en el Hospital de Lima Este – Vitarte</t>
  </si>
  <si>
    <t>Administrative Directive for the Proper Implementation and Use of Artificial Intelligence Systems at the Hospital of East Lima – Vitarte</t>
  </si>
  <si>
    <t>All clinical and administrative staff at HLEV, Peru, as well as suppliers and third parties involved in or contributing to AI systems (Todo el personal asistencial y administrativo del HLEV, Perú, así como proveedores y terceros que participen o intervengan en sistemas de IA)</t>
  </si>
  <si>
    <t>The directive expressly states that it is mandatory for all clinical and administrative staff at HLEV (La directiva señala expresamente que es de cumplimiento obligatorio para todo el personal asistencial y administrativo del HLEV)</t>
  </si>
  <si>
    <t>Directorial Resolution 61/2026, General Directorate of the Hospital of East Lima - Vitarte, Peru (Resolución Directoral 61/2026, Dirección General del Hospital de Lima Este - Vitarte, Perú)</t>
  </si>
  <si>
    <t>07.3 Hospital services (Servicios hospitalarios)</t>
  </si>
  <si>
    <t>The directive sets out provisions for the responsible, safe, ethical and transparent use of artificial intelligence systems at the Hospital de Lima Este – Vitarte, Peru. It regulates their implementation in clinical, administrative and research processes. It defines guiding principles, obligations regarding human oversight, personal data protection, information security, interoperability and training. It sets out staff responsibilities and establishes an AI Governance Committee to assess, approve and oversee all AI projects within the hospital. [La directiva establece disposiciones para el uso responsable, seguro, ético y transparente de los sistemas de inteligencia artificial en el Hospital de Lima Este – Vitarte, Perú. Regula su implementación en procesos asistenciales, administrativos y de investigación. Define principios rectores, obligaciones de supervisión humana, protección de datos personales, seguridad de la información, interoperabilidad y capacitación. Establece responsabilidades del personal y crea un Comité de Gobernanza de IA que evalúa, aprueba y supervisa todos los proyectos de IA dentro del hospital] (Directiva Administrativa 001 de OETI-HLE, 2026)</t>
  </si>
  <si>
    <t>https://cdn.www.gob.pe/uploads/document/file/9481932/7763561-directiva-administrativa-n-001-oeti-hlev-2026-directiva-administrativa-para-la-adecuada-implementacion-y-uso-de-los-sistemas-de-inteligencia-artificial-en-el-hlev.pdf?v=1771615850</t>
  </si>
  <si>
    <t>https://www.gob.pe/institucion/hlev/normas-legales/7763561-000061-2026-dg-hlev</t>
  </si>
  <si>
    <t>https://cdn.www.gob.pe/uploads/document/file/9481931/7763561-resolucion-directoral-000061-2026-dg.pdf?v=1771615849</t>
  </si>
  <si>
    <t>France (Francia)</t>
  </si>
  <si>
    <t>The Council of State of the French Republic (Consejo de Estado de la República Francesa)</t>
  </si>
  <si>
    <t>Charte d'utilisation de l'intelligence artificielle</t>
  </si>
  <si>
    <t>Código de Uso de la Inteligencia Artificial dentro de la Jurisdicción Administrativa</t>
  </si>
  <si>
    <t>Charter on the Use of Artificial Intelligence within the Administrative Judiciary</t>
  </si>
  <si>
    <t>Judicial staff, judges and staff of the French Council of State, the administrative courts of appeal, the administrative courts, the National Asylum Court and the Court for the Settlement of Payments (Miembros del personal judicial, jueces y personal del Consejo de Estado de Francia, de los tribunales administrativos de apelación, de los tribunales administrativos, del Tribunal Nacional de Asilo y del Tribunal de Estacionamiento de Pago)</t>
  </si>
  <si>
    <t>Administrative Courts in France (Tribunales Administrativos de Francia)</t>
  </si>
  <si>
    <t>The charter aims to establish a framework for employment and applies to all those involved in the work of the administrative courts in France, which implies that it is binding within this administration (El código tiene por objeto establecer un marco para el ejercicio de la profesión y se aplica a todas las personas que participan en la labor de los tribunales administrativos de Francia, lo que implica que es vinculante dentro de esta administración)</t>
  </si>
  <si>
    <t>The charter establishes the ethical and regulatory framework for the use of artificial intelligence, particularly generative AI, in French administrative courts. It sets out mandatory principles: the primacy of human decision-making, systematic human oversight, transparency, data security and confidentiality, fairness, strategic autonomy and environmental sustainability. It applies to all administrative justice officials and prohibits the use of AI where it compromises confidentiality or involves protected data. It also regulates the future development of internal AI systems under strict safeguards. [El código establece el marco ético y normativo para el uso de inteligencia artificial, especialmente IA generativa, en los tribunales administrativos franceses. Define principios obligatorios: primacía de la decisión humana, control humano sistemático, transparencia, seguridad y confidencialidad de datos, equidad, autonomía estratégica y sostenibilidad ambiental. Aplica a todos los funcionarios de la justicia administrativa y prohíbe el uso de IA cuando compromete la confidencialidad o implica datos protegidos. También regula el desarrollo futuro de sistemas internos de IA bajo estrictas garantías] (Administrative justice in France, 2025)</t>
  </si>
  <si>
    <t>https://www.conseil-etat.fr/qui-sommes-nous/deontologie/charte-d-utilisation-de-l-intelligence-artificielle-au-sein-de-la-juridiction-administrative</t>
  </si>
  <si>
    <t>https://www.linkedin.com/posts/m%C2%AA-concepci%C3%B3n-campos-acu%C3%B1a-11291272_francia-carta-de-ia-jurisdicci%C3%B3n-administrativa-activity-7431251989994311680-YSDY/?utm_source=share&amp;utm_medium=member_ios&amp;rcm=ACoAAANMOLcB7DaQ39U4RT2crqBowZ2DAxDSuF8</t>
  </si>
  <si>
    <t>South Australia (Australia Meridional)</t>
  </si>
  <si>
    <t>Courts Administration Authority of South Australia (Autoridad de Administración Judicial de Australia Meridional)</t>
  </si>
  <si>
    <t xml:space="preserve">Guidelines concerning the use of Generative artificial intelligence in litigation in South Australian Courts </t>
  </si>
  <si>
    <t>Directrices sobre el Uso de Inteligencia Artificial Generativa en Litigios ante los Tribunales de Australia Meridional</t>
  </si>
  <si>
    <t>Guidelines concerning the Use of Generative Artificial Intelligence in Litigation in South Australian Courts</t>
  </si>
  <si>
    <t>Lawyers, litigants whether represented or unrepresented, prosecutors, experts and other participants in proceedings before the courts of South Australia (Abogados, litigantes representados y no representados, fiscales, expertos y otros participantes en procedimientos ante los tribunales del Estado de Australia Meridional)</t>
  </si>
  <si>
    <t>South Australian Courts (Tribunales de Australia Meridional)</t>
  </si>
  <si>
    <t>The document states that these are guidelines and not a binding instrument. It notes that they may be adopted, with such modifications as may be deemed appropriate, by courts or administrative tribunals (El documento expresa que son guías y no un instrumento obligatorio. Señala que pueden ser adoptadas, con las modificaciones que se consideren apropiadas, por tribunales o tribunales administrativos)</t>
  </si>
  <si>
    <t>The guidelines regulate the use of generative artificial intelligence in litigation before the courts of South Australia. They set out the responsibilities of solicitors, litigants, prosecutors and experts, including duties regarding verification, confidentiality, accuracy and the appropriate use of generative AI systems. They address risks such as unauthorised disclosure, errors, bias and the improper manipulation of evidence. They also provide examples of appropriate and inappropriate uses and establish that ultimate responsibility always rests with the human professional. [Las directrices regulan el uso de inteligencia artificial generativa en litigios ante los tribunales de Australia Meridional. Determinan responsabilidades de abogados, litigantes, fiscales y expertos, incluyendo deberes de verificación, confidencialidad, exactitud y uso apropiado de sistemas de IA generativa. Abordan riesgos como divulgación no autorizada, errores, sesgos y manipulación indebida de evidencia. También ofrecen ejemplos de usos apropiados e inapropiados y establecen que la responsabilidad final recae siempre en el profesional humano] (Courts Administration Authority of South Australia, 1 january 2026)</t>
  </si>
  <si>
    <t>https://www.courts.sa.gov.au/2026/01/19/supreme-court-issues-guidelines-for-the-use-of-generative-ai/</t>
  </si>
  <si>
    <t>https://www.courts.sa.gov.au/download/generative-ai-guidelines-and-information-sheet-for-self-represented-litigants/?ind=1766530847811&amp;filename=Generative%20AI%20Guidelines.pdf&amp;wpdmdl=25796&amp;refresh=696d5be17c4871768774625</t>
  </si>
  <si>
    <t>Province of Chaco (Provincia del Chaco)</t>
  </si>
  <si>
    <t>High Court of Justice of the Province of Chaco (Superior Tribunal de Justicia de la Provincia del Chaco)</t>
  </si>
  <si>
    <t>Resolución N° 961/2025</t>
  </si>
  <si>
    <t>Guía para el Uso de Inteligencia Artificial del Poder Judicial de la Provincia del Chaco</t>
  </si>
  <si>
    <t>Guide for the Use of Artificial Intelligence in the Judiciary of Chaco Province</t>
  </si>
  <si>
    <t>Judges, officials, officers and staff of the Judiciary of Chaco, Argentina (Magistrados, funcionarios, agentes y personal del Poder Judicial del Chaco, Argentina)</t>
  </si>
  <si>
    <t>Judiciary of the Province of Chaco (Poder Judicial de la Provincia del Chaco)</t>
  </si>
  <si>
    <t>The High Court of Justice approves and publishes this Guide, establishes its effective date and states that it is supplementary and applicable to the entire judiciary. This implies that it is binding on all institutions (El Superior Tribunal de Justicia aprueba y pone a disposición esta Guía, establece su vigencia y señala que es complementaria y aplicable a todo el Poder Judicial. Esto implica obligatoriedad institucional)</t>
  </si>
  <si>
    <t>Judgment STJ 961/2025, High Court of Justice of the Province of Chaco, Argentina (Resolución STJ 961/2025, Superior Tribunal de Justicia de la Provincia del Chaco, Argentina)</t>
  </si>
  <si>
    <t>The Guide sets out guidelines, principles and responsibilities for the responsible use of artificial intelligence within the Judiciary of the Province of Chaco, Argentina. It defines criteria relating to data protection, human oversight, transparency, risk mitigation and the non-delegation of decision-making. It includes procedures for requesting the use of AI tools, a technical glossary and a catalogue of authorised tools. It applies to all judicial staff and complements the Judiciary’s Regulations on the Use of Technology. [La Guía establece lineamientos, principios y deberes para el uso responsable de la inteligencia artificial en el Poder Judicial de la Provincia del Chaco, Argentina. Define criterios de protección de datos, supervisión humana, transparencia, mitigación de riesgos y no delegación de decisiones. Incluye procedimientos para solicitar uso de herramientas de IA, glosario técnico y catálogo de herramientas autorizadas. Aplica a todo el personal judicial y complementa el Reglamento de Uso de Tecnologías del Poder Judicial] (Resolución 961 del Superior Tribunal de Justicia de la Provincia del Chaco, 2025)</t>
  </si>
  <si>
    <t>https://www.saij.gob.ar/NV48559?</t>
  </si>
  <si>
    <t>https://www.justicia.ar/novedades/1911/2025/09/aprueban-guia-de-uso-de-ia-en-la-justicia-chaquena</t>
  </si>
  <si>
    <t>https://es.scribd.com/document/921388505/Resolucion-961-2025-STJ</t>
  </si>
  <si>
    <t>First Publised (Primera Publicación)</t>
  </si>
  <si>
    <t>Documento Técnico. Uso y Aprovechamiento Responsable, Seguro y Ético de la Inteligencia Artificial Generativa en la Rama Judicial</t>
  </si>
  <si>
    <t>Technical Document: Responsible, Safe and Ethical Use and Application of Generative Artificial Intelligence in the Judicial Sector</t>
  </si>
  <si>
    <t>Judicial officials of the Colombian judiciary across all its jurisdictions and departments, including judges, magistrates, technical teams, administrative units and support staff (Servidores judiciales de la Rama Judicial colombiana en todas sus jurisdicciones y dependencias, incluyendo jueces, magistrados, equipos técnicos, unidades administrativas y personal de apoyo)</t>
  </si>
  <si>
    <t>It follows that this is mandatory, as it is issued, in part, in compliance with Judgment T-323 of 2024, a binding court order (Se infiere es obligatorio pues se formula, parcialmente, en cumplimiento de la Sentencia T‑323 de 2024, una orden judicial vinculante)</t>
  </si>
  <si>
    <t>This technical document sets out the strategic elements, principles, guidelines and recommendations for the responsible, ethical, safe and transparent use of generative artificial intelligence tools within the Colombian judiciary. It serves as the basis for defining the institutional guidelines mandated by Judgment T-323 of 2024. It applies to all judicial staff and provides guidance on the selection, adoption, training, use and supervision of AI systems, prioritising the protection of fundamental rights and human oversight. [El documento técnico consolida los elementos estratégicos, principios, pautas y recomendaciones para el uso responsable, ético, seguro y transparente de herramientas de inteligencia artificial generativa en la Rama Judicial de Colombia. Sirve como base para la definición del lineamiento institucional ordenado por la Sentencia T‑323 de 2024. Aplica a todos los servidores judiciales y orienta la selección, adopción, capacitación, uso y supervisión de sistemas de IA, priorizando la protección de derechos fundamentales y el control humano] (Consejo Superior de la Judicatura, 2024)</t>
  </si>
  <si>
    <t>https://www.ramajudicial.gov.co/documents/164295699/174277484/DocumentoTecnico_LineamientosUsoIARamaJudicial_13122024_Vrev.pdf/c39f5d07-983f-db37-21eb-bb697743e16e?t=1741786753041</t>
  </si>
  <si>
    <t>https://www.ramajudicial.gov.co/web/utdi/inteligencia-artificial</t>
  </si>
  <si>
    <t>Information Commissioner’s Office of the United Kingdom (Oficina del Comisionado de Información del Reino Unido)</t>
  </si>
  <si>
    <t>Internal AI Use Policy</t>
  </si>
  <si>
    <t>Política Interna de Uso de IA</t>
  </si>
  <si>
    <t>All ICO employees, including contractors, temporary staff and staff on secondment (Todos los empleados del ICO, incluidos contratistas, personal temporal y en comisión de servicios)</t>
  </si>
  <si>
    <t>The document sets out rules that must be followed and outlines disciplinary consequences, including termination of the emplyment (El documento establece las normas que deben respetarse y describe las consecuencias disciplinarias, incluida la rescisión del contrato de trabajo)</t>
  </si>
  <si>
    <t>This policy sets out principles, requirements, responsibilities and processes for the responsible, secure and transparent use of artificial intelligence tools within the UK’s ICO. It applies to all employees, contractors and temporary staff. It covers tool approval, transparency, human review, data protection, security, governance, training and risk management. It aims to maximise the benefits of AI and minimise risks, in line with the ICO’s regulatory role. [Se establecen principios, requisitos, responsabilidades y procesos para el uso responsable, seguro y transparente de herramientas de inteligencia artificial dentro de la ICO de Reino Unido. Aplica a todos los empleados, contratistas y personal temporal. Regula aprobación de herramientas, transparencia, revisión humana, protección de datos, seguridad, gobernanza, capacitación y gestión de riesgos. Busca maximizar beneficios de la IA y minimizar riesgos, en coherencia con el rol regulador del ICO] (ICO, 2026)</t>
  </si>
  <si>
    <t>https://ico.org.uk/media2/4ojobuwe/internal-ai-use-policy.pdf</t>
  </si>
  <si>
    <t>https://web.archive.org/web/20260204163026/https://ico.org.uk/media2/4ojobuwe/internal-ai-use-policy.pdf</t>
  </si>
  <si>
    <t>https://babl.ai/uk-data-regulator-publishes-internal-ai-use-policy-to-guide-responsible-adoption/</t>
  </si>
  <si>
    <t>Spanish Federation of Municipalities and Provinces (Federación Española de Municipios y Provincias)</t>
  </si>
  <si>
    <t>Guía Práctica y Políticas de Uso de la IA en las Entidades Locales</t>
  </si>
  <si>
    <t>Practical Guide and Policies for the Use of AI in Local Entities</t>
  </si>
  <si>
    <t>Civil servants and public sector employees of local authorities in Spain, working in technical, legal, administrative and IT departments, as well as policy-makers (Funcionarios y empleados públicos de entidades locales en España, áreas técnicas, jurídicas, administrativas, TI y responsables políticos)</t>
  </si>
  <si>
    <t>Local public sector in Spain (Sector público local de España)</t>
  </si>
  <si>
    <t>The guide is intended as a guide and is not prescriptive. Literacy training is recommended in accordance with the RIA, but is not mandatory in itself (La guía es orientativa y no normativa. Se propone la alfabetización en cumplimiento del RIA, pero no es obligatoria en sí misma)</t>
  </si>
  <si>
    <t>01.8 Transfers of a general character between different levels of government (Transferencias de carácter general entre diferentes niveles de gobierno)</t>
  </si>
  <si>
    <t>The guide provides a practical framework to help Spanish local municipalities adopt artificial intelligence in an ethical and secure manner, in line with the AI Regulation. It covers data governance, organisational and technological requirements, deployment phases, mandatory AI training, ethical recommendations and real-world use cases. It aims to improve administrative efficiency, the quality of public services and data-driven decision-making. [La guía ofrece un marco práctico para que las entidades locales españolas adopten la Inteligencia Artificial de manera ética, segura y alineada con el Reglamento de IA. Incluye gobernanza del dato, requisitos organizativos y tecnológicos, fases de despliegue, formación obligatoria en IA, recomendaciones éticas y casos de uso reales. Busca mejorar la eficiencia administrativa, la calidad de los servicios públicos y la toma de decisiones basada en datos] (FEMP, 2025)</t>
  </si>
  <si>
    <t>http://femp.femp.es/files/566-3598-archivo/IA_EELL_2025.pdf</t>
  </si>
  <si>
    <t>https://www.femp.es/comunicacion/noticias/la-guia-practica-y-politicas-de-uso-de-la-ia-en-las-entidades-locales-de-la</t>
  </si>
  <si>
    <t>National Electoral Institute of Mexico (Instituto Nacional Electoral de México)</t>
  </si>
  <si>
    <t>Lineamientos y principios para el desarrollo estratégico y uso regulado de la Inteligencia Artificial en el Instituto Nacional Electoral</t>
  </si>
  <si>
    <t>Lineamientos y Principios para el Desarrollo Estratégico y Uso Regulado de la Inteligencia Artificial en el Instituto Nacional Electoral</t>
  </si>
  <si>
    <t>Guidelines and Principles for the Strategic Development and Regulated Use of Artificial Intelligence at the National Electoral Institute</t>
  </si>
  <si>
    <t>Civil servants at the INE in Mexico who are involved in the development, procurement, acquisition, evaluation, implementation or use of technologies incorporating AI (Servidores públicas del INE, México, que participen en el desarrollo, contratación, adquisición, evaluación, implementación o uso de tecnologías que incorporen IA)</t>
  </si>
  <si>
    <t>The document states that its guidelines are generally applicable and binding (El documento establece que sus lineamientos son de observancia general y obligatoria)</t>
  </si>
  <si>
    <t>Agreement INE CG175/2025, Executive Board of the National Electoral Institute of Mexico (Acuerdo INE CG175/2025, Junta General Ejecutiva del Instituto Nacional Electoral de México)</t>
  </si>
  <si>
    <t>Guidelines issued by Mexico’s National Electoral Institute (INE) to regulate the development, adoption, validation and responsible use of artificial intelligence systems within the Institute. They establish ethical, technical and security principles, as well as obligations for all departments and public servants. They regulate the lifecycle of AI systems, institutional governance, end-user use, training, risk assessment, data protection, human oversight and traceability. Their aim is to ensure safe, transparent use in accordance with the applicable legal framework. [Lineamientos emitidos por el INE, México, para regular el desarrollo, adopción, validación y uso responsable de sistemas de Inteligencia Artificial dentro del Instituto. Establecen principios éticos, técnicos y de seguridad, así como obligaciones para todas las áreas y personas servidoras públicas. Regulan el ciclo de vida de sistemas de IA, la gobernanza institucional, el uso por usuarios finales, la capacitación, evaluación de riesgos, protección de datos, supervisión humana y trazabilidad. Su objetivo es garantizar un uso seguro, transparente y conforme al marco jurídico aplicable] (Grupo de Gobierno de TIC del INE, 2025)</t>
  </si>
  <si>
    <t>https://repositoriodocumental.ine.mx/xmlui/handle/123456789/184916</t>
  </si>
  <si>
    <t>https://repositoriodocumental.ine.mx/xmlui/bitstream/handle/123456789/184916/JGEor202508-20-ap-5-2.pdf</t>
  </si>
  <si>
    <t>https://repositoriodocumental.ine.mx/xmlui/bitstream/handle/123456789/184916/JGEor202508-20-ap-5-2-a.pdf</t>
  </si>
  <si>
    <t>https://drive.google.com/file/d/1HoEgSsauufjdhH3Z7hyHINc4iyj92leL/view</t>
  </si>
  <si>
    <t>National Electoral Board of Peru (Jurado Nacional de Elecciones del Perú)</t>
  </si>
  <si>
    <t>Directiva Para El Uso De La Solución Tecnológica Basada En Inteligenciaartificial Denominada “Eleccia” En La Gestión Automatizada De La Calificación Y Elaboración De Propuesta De Pronunciamiento En El Marco De Las Elecciones Generales 2026</t>
  </si>
  <si>
    <t>Directiva para el Uso de la Solución Tecnológica Basada en Inteligencia Artificial Denominada “EleccIA” en la Gestión Automatizada de la Calificación y Elaboración de Propuesta de Pronunciamiento en el Marco de las Elecciones Generales 2026</t>
  </si>
  <si>
    <t>Directive for the Use of the Artificial-Intelligence-Based Technological Solution “EleccIA” for the Automated Management of the Qualification and Drafting of Proposed Decisions in the Framework of the 2026 General Elections</t>
  </si>
  <si>
    <t>Bodies and organisational units of the JNE and the Special Electoral Boards; jurisdictional assistants of the Special Electoral Boards, who are responsible for analysing case files and drafting decisions, and who use EleccIA to assess compliance with regulatory requirements and generate draft rulings; General Office of Information Technology; General Secretariat and Special Electoral Boards in their roles of approval, support and validation (Órganos y unidades orgánicas del JNE y los Jurados Electorales Especiales; Asistentes jurisdiccionales de los JEE, que son responsables de analizar los expedientes y proyectar las resoluciones y que usan EleccIA para la calificación de los requisitos normativos y la generación del proyecto de pronunciamiento; Oficina General de Tecnologías de la Información; Secretaría General y JEE en sus roles de aprobación, soporte y validación)</t>
  </si>
  <si>
    <t>The Directive expressly states that its provisions are binding on the bodies and organisational units of the National Electoral Board and the Special Electoral Boards (La Directiva indica expresamente que sus disposiciones son de cumplimiento obligatorio para los órganos y unidades orgánicas del Jurado Nacional de Elecciones y los Jurados Electorales Especiales)</t>
  </si>
  <si>
    <t>Resolution 220/2025, National Electoral Board of Peru (Resolución 220/2025, Jurado Nacional de Elecciones del Perú)</t>
  </si>
  <si>
    <t>An internal document of the National Elections Board of Peru regulating the use of the generative AI solution “EleccIA” to automate the assessment of requirements and the drafting of proposed decisions in cases concerning the registration of candidate pairs and lists for the 2026 General Election. It sets out the responsibilities of the bodies of the JNE and the JEE, the role of jurisdictional assistants and the human validation workflows. It includes a specific privacy policy for the EleccIA personal data bank, which regulates the processing of data relating to representatives and candidates in accordance with Law 29733 and related regulations. [Instrumento interno del Jurado Nacional de Elecciones del Perú que regula el uso de la solución de IA generativa “EleccIA” para automatizar la calificación de requisitos y la elaboración de propuestas de pronunciamiento en expedientes de inscripción de fórmulas y listas de candidatos en las Elecciones Generales 2026. Establece responsabilidades de los órganos del JNE y de los JEE, el rol de los asistentes jurisdiccionales y los flujos de validación humana. Incluye una política específica de privacidad para el banco de datos personales de EleccIA, que regula el tratamiento de datos de personeros y candidatos conforme a la Ley 29733 y normas conexas] (JNE, 2025)</t>
  </si>
  <si>
    <t>The document includes a "Privacy Policy for the EleccIA Personal Data Bank" (El instrumento incluye una "Política de Privacidad del Banco de Datos Personales de EleccIA")</t>
  </si>
  <si>
    <t>https://portal.jne.gob.pe/portal_documentos/files/d19e2fc8-b554-4b70-a563-f9f9efd65101.pdf</t>
  </si>
  <si>
    <t>https://portal.jne.gob.pe/portal_documentos/files/f8182220-01c1-4a4c-bf9e-73e90a0f44df.pdf</t>
  </si>
  <si>
    <t>https://portal.jne.gob.pe/portal_documentos/files/e78af9bb-5ba0-46c9-93a5-d89aab2194c5.pdf</t>
  </si>
  <si>
    <t>Association of Southeast Asian Nations (Asociación de Naciones del Sudeste Asiático)</t>
  </si>
  <si>
    <t>Expanded ASEAN Guide on AI Governance and Ethics - Generative AI</t>
  </si>
  <si>
    <t>Guía Ampliada de la ASEAN sobre Gobernanza y Ética de la IA – IA Generativa</t>
  </si>
  <si>
    <t>Policymakers from ASEAN member states (Responsables de política pública de los Estados miembros de ASEAN)</t>
  </si>
  <si>
    <t>Governments of the ASEAN Member States (Gobiernos de los Estados miembros de ASEAN)</t>
  </si>
  <si>
    <t>The document states that it is voluntary. Nothing in the Guide shall be construed as replacing or modifying the legal obligations or rights of any of the parties under the laws of any ASEAN Member State (El documento establece su carácter voluntario. Nada de lo dispuesto en la Guía podrá interpretarse en el sentido de que sustituya o modifique las obligaciones o derechos legales de ninguna de las partes en virtud de la legislación de cualquier Estado miembro de la ASEAN)</t>
  </si>
  <si>
    <t>It is a non-binding regional guide developed by ASEAN member states with specific guidelines on generative AI. It describes opportunities and risks (hallucinations, disinformation, deepfakes, privacy, IP, biases), introduces principles and nine dimensions of governance (accountability, data, trustworthy deployment, incidents, testing, security, content provenance, safety/alignment and use for the public good) and proposes policy recommendations for ASEAN policymakers, with voluntary implementation. [Es una Guía regional no vinculante elaborada por los Estados miembros de ASEAN con lineamientos específicos sobre IA generativa. Describe oportunidades y riesgos (alucinaciones, desinformación, deepfakes, privacidad, PI, sesgos), introduce principios y nueve dimensiones de gobernanza (rendición de cuentas, datos, despliegue confiable, incidentes, pruebas, seguridad, procedencia de contenidos, seguridad/alineamiento y uso para el bien público) y propone recomendaciones de política para responsables de política pública de ASEAN, con aplicación voluntaria] (ASEAN Secretariat, 2025)</t>
  </si>
  <si>
    <t>https://asean.org/wp-content/uploads/2025/01/Expanded-ASEAN-Guide-on-AI-Governance-and-Ethics-Generative-AI.pdf</t>
  </si>
  <si>
    <t>https://asean.org/book/expanded-asean-guide-on-ai-governance-and-ethics-generative-ai/</t>
  </si>
  <si>
    <t>https://www.globalcompliancenews.com/2025/02/15/https-insightplus-bakermckenzie-com-bm-technology-media-telecommunications_1-singapore-launch-of-expanded-asean-guide-on-ai-governance-and-ethics-generative-ai_01312025/</t>
  </si>
  <si>
    <t>RES. CM Nº 255/2025</t>
  </si>
  <si>
    <t>Manual de Buenas Prácticas para el Uso de Inteligencia Artificial (IA) e Inteligencia Artificial Generativa (IAGen) en el Poder Judicial de la CABA</t>
  </si>
  <si>
    <t>Manual de Buenas Prácticas para el Uso de Inteligencia Artificial -IA- e Inteligencia Artificial Generativa -IAGen- en el Poder Judicial de la CABA</t>
  </si>
  <si>
    <t>Best Practices Manual for the Use of Artificial Intelligence -AI- and Generative Artificial Intelligence -GenAI- in the Judicial Branch of the City of Buenos Aires</t>
  </si>
  <si>
    <t>Although formally approved, it is presented as a Best Practices manual, for guidance purposes only and subject to review, without establishing direct sanctions beyond the general disciplinary framework. No explicit regulatory obligation is identified (Aunque es aprobado formalmente, se presenta como manual de Buenas Prácticas, con carácter orientativo y sujeto a revisión, sin establecer sanciones directas más allá del marco disciplinario general. No se identifica obligatoriedad normativa explícita)</t>
  </si>
  <si>
    <t>Resolution CM 255/2025, Magistrates Council of the Province of Buenos Aires (Resolución CM 255/2025, Consejo de la Magistratura de La Provincia de Buenos Aires)</t>
  </si>
  <si>
    <t>The Manual establishes guidelines, principles, and procedures for the responsible use of Artificial Intelligence and Generative Artificial Intelligence in the Judicial Branch of the City of Buenos Aires. It includes definitions, ethical principles, rules of use, mandatory anonymisation, human supervision, continuous training, and institutional guidelines for technological adoption. It is aimed at magistrates, officials, and judicial employees, and seeks to ensure ethics, security, traceability, and adequate risk management. [El Manual establece pautas, principios y procedimientos para el uso responsable de la Inteligencia Artificial y la Inteligencia Artificial Generativa en el Poder Judicial de la CABA. Incluye definiciones, principios éticos, reglas de uso, anonimización obligatoria, supervisión humana, capacitación continua y lineamientos institucionales para la adopción tecnológica. Está dirigido a magistrados, funcionarios y empleados judiciales, y busca garantizar ética, seguridad, trazabilidad y adecuada gestión de riesgos] (Resolución 255 del Consejo de la Magistratura de la Ciudad Autónoma de Buenos Aires, 2025)</t>
  </si>
  <si>
    <t>https://consejo.jusbaires.gob.ar/documento/?doc=E3284E05DF55380B18397D6B3E1C362F</t>
  </si>
  <si>
    <t>https://consejo.jusbaires.gob.ar/institucional/secretaria-de-innovacion/actividades/nuevo-manual-de-buenas-practicas-para-el-uso-de-ia-e-iagen-en-el-poder-judicial-de-la-caba/</t>
  </si>
  <si>
    <t>https://www.cpacf.org.ar/public/uploads/files/com/13022614_RES.%20CM%20N%C2%BA%20255_2025.pdf</t>
  </si>
  <si>
    <t>Version 1.0</t>
  </si>
  <si>
    <t>AI Public Participation &amp; Engagement Guidance</t>
  </si>
  <si>
    <t>Guía para la Participación e Implicación Pública en torno a la IA</t>
  </si>
  <si>
    <t>New York City agency staff involved in AI projects, including: communications and community affairs executives, ACCO, General Counsel, CIO/CTO, CISO, Privacy Officers, Algorithmic Tools Liaisons, and relevant operational teams (Personal de agencias de la Ciudad de Nueva York involucrado en proyectos de IA, incluyendo: ejecutivos de comunicaciones y asuntos comunitarios, ACCO, General Counsel, CIO/CTO, CISO, Privacy Officers, Algorithmic Tools Liaisons, y equipos operativos relevantes)</t>
  </si>
  <si>
    <t>The document is a guidance document. NYCOTI notes that it will be updated over time; it does not impose regulatory obligations (El documento es una guía de carácter orientativo. La NYCOTI señala que será actualizado con el tiempo; no impone obligaciones regulatorias)</t>
  </si>
  <si>
    <t>The guide provides guidelines for New York City agencies to integrate public participation and engagement in AI-related initiatives. It explains what public participation is, when it should be incorporated, which actors should be involved, and recommends methods such as workshops, surveys, citizen panels, user testing, and public network-teaming exercises. It emphasises the importance of integrating representative voices, assessing material impacts, improving transparency, public trust, and tool effectiveness. It includes municipal support resources and guidance for incorporating, evaluating, and providing feedback on the use of the information collected. [La guía proporciona lineamientos para que las agencias de la Ciudad de Nueva York integren participación y compromiso público en iniciativas relacionadas con IA. Explica qué es la participación pública, cuándo debe incorporarse, qué actores deben involucrarse, y recomienda métodos como talleres, encuestas, paneles ciudadanos, pruebas de usuario y ejercicios de red-teaming público. Subraya la importancia de integrar voces representativas, evaluar impactos materiales, mejorar transparencia, confianza pública y eficacia de las herramientas. Incluye recursos municipales de apoyo y orientaciones para incorporar, evaluar y retroalimentar el uso de la información recogida] (NYCOTI, 2025)</t>
  </si>
  <si>
    <t>https://www.nyc.gov/assets/oti/downloads/pdf/NYC-OTI_Guidance_AI-Public-Participation-and-Engagement.pdf</t>
  </si>
  <si>
    <t>Artificial Intelligence: Principles &amp; Definitions</t>
  </si>
  <si>
    <t>Principios y Definiciones de Inteligencia Artificial</t>
  </si>
  <si>
    <t>New York City agency staff who use, develop, procure, or regulate AI systems, including technical, legal, privacy, cybersecurity, procurement, operations, governance staff, and any City Entity involved in AI projects (Personal de las agencias de la Ciudad de Nueva York que utiliza, desarrolla, adquiere o regula sistemas de IA, lo que incluye personal técnico, jurídico, de privacidad, ciberseguridad, contratación, operaciones, gobernanza, y cualquier City Entity involucrada en proyectos de IA)</t>
  </si>
  <si>
    <t>It is a guide intended to support public agencies, issued by NYCOTI under the authority of Executive Order 3, which does not establish legal obligations, but rather guiding principles and standardised definitions (Es una guía encaminada a apoyar a la agencias públicas, emitida por la NYCOTI bajo autoridad del Executive Order 3, que no establece obligaciones legales, sino principios orientativos y definiciones estandarizadas)</t>
  </si>
  <si>
    <t>The guide establishes the fundamental principles for the responsible use of AI by New York City agencies: validity and reliability, social responsibility, privacy, cybersecurity, and transparency and trust. In addition, it defines a standardised glossary of the AI ecosystem: basic concepts, types of data, models, typologies, roles, infrastructure, autonomy, and interactions. Its objective is to create a common framework to guide the adoption, evaluation, and governance of AI tools in municipal government, ensuring consistency, protection of rights, sustainability, and accountability. [La guía establece los principios fundamentales para el uso responsable de IA por las agencias de la Ciudad de Nueva York: validez y confiabilidad, responsabilidad social, privacidad, ciberseguridad, y transparencia y confianza. Además, define un glosario estandarizado del ecosistema de IA: conceptos básicos, tipos de datos, modelos, tipologías, roles, infraestructura, autonomía e interacciones. Su objetivo es crear un marco común que oriente la adopción, evaluación y gobernanza de herramientas de IA en el gobierno municipal, garantizando consistencia, protección de derechos, sostenibilidad y rendición de cuentas] (NYCOTI, 2025)</t>
  </si>
  <si>
    <t>https://www.nyc.gov/assets/oti/downloads/pdf/artificial-intelligence-principles-definitions.pdf</t>
  </si>
  <si>
    <t>https://www.nyc.gov/assets/oti/downloads/pdf/about/artificial-intelligence-principles-definitions.pdf</t>
  </si>
  <si>
    <t>Santa Catarina State (Estado de Santa Catarina)</t>
  </si>
  <si>
    <t>Court of Auditors of the State of Santa Catarina (Tribunal de Cuentas del Estado de Santa Catarina)</t>
  </si>
  <si>
    <t>Guia de Boas Práticas: uso de inteligência artificial generativa no TCE/SC</t>
  </si>
  <si>
    <t>Guía de Buenas Prácticas en el Uso de Inteligencia Artificial Generativa en el Tribunal de Cuentas del Estado de Santa Catarina</t>
  </si>
  <si>
    <t>Good Practices Guide for the Use of Generative Artificial Intelligence at the Court of Accounts of Santa Catarina</t>
  </si>
  <si>
    <t>Intended for members, staff, residents, interns and associates of the TCE/SC, Brazil (Destinada a miembros, servidores, residentes, pasantes y colaboradores del TCE/SC, Brasil)</t>
  </si>
  <si>
    <t>The document is described as a guidance document; its purpose is to provide guidance and training without imposing regulatory obligations (El documento se describe como guía orientadora, Su propósito es orientar y capacitar sin establecer obligaciones normativas)</t>
  </si>
  <si>
    <t>Guidelines issued by the Court of Auditors of the State of Santa Catarina (TCE/SC), Brazil, to guide its members, staff, interns and collaborators in the responsible use of generative artificial intelligence. It sets out institutional principles (ethics, security, transparency), guidelines for responsible use (human review, data protection, restriction of sensitive information) and best operational practices relating to privacy, security and risk mitigation. It also stipulates that only institutionally approved tools, such as Microsoft Copilot, should be used to ensure data protection. [Guía emitida por el Tribunal de Cuentas del Estado de Santa Catarina (TCE/SC), Brasil, para orientar a sus miembros, servidores, pasantes y colaboradores en el uso responsable de inteligencia artificial generativa. Define principios institucionales (ética, seguridad, transparencia), directrices de uso responsable (revisión humana, protección de datos, restricción de información sensible) y buenas prácticas operativas relacionadas con privacidad, seguridad y mitigación de riesgos. También establece que sólo se deben usar herramientas aprobadas institucionalmente, como Microsoft Copilot, para garantizar la protección de datos] (TCESC, 2025)</t>
  </si>
  <si>
    <t>https://www.tcesc.tc.br/node/67038</t>
  </si>
  <si>
    <t>https://www.tcesc.tc.br/sites/default/files/guia_boas-praticas-ia.pdf</t>
  </si>
  <si>
    <t>Cartilha de Inteligência Artificial Generativa</t>
  </si>
  <si>
    <t>Guía de IA Generativa</t>
  </si>
  <si>
    <t>Generative AI Guide</t>
  </si>
  <si>
    <t>Federal civil servants in Brazil (Servidores públicos federales de Brasil)</t>
  </si>
  <si>
    <t>Brazilian Federal Government (Administración Pública Federal de Brasil)</t>
  </si>
  <si>
    <t>The document is described as a guide designed to provide guidance and support for the responsible use of IAGen; it is not a regulatory document (El documento se describe como una cartilla destinada a orientar y apoyar el uso responsable de la IAGen, sin carácter normativo)</t>
  </si>
  <si>
    <t>The guide provides guidance to federal civil servants in Brazil on the responsible use of Generative Artificial Intelligence. It explains principles, risks, generative models, best practices, security criteria, data protection, mandatory human review, and guidelines for avoiding bias, hallucinations and data leakage. It aims to promote the ethical, safe and efficient use of AI in the federal public administration. [La cartilla orienta a los servidores públicos federales de Brasil en el uso responsable de la Inteligencia Artificial Generativa. Explica principios, riesgos, modelos generativos, mejores prácticas, criterios de seguridad, protección de datos, revisión humana obligatoria y pautas para evitar sesgos, alucinaciones y filtración de datos. Busca promover el uso ético, seguro y eficiente de la IA en la administración pública federal] (Governo Digital, n.d.)</t>
  </si>
  <si>
    <t>https://www.gov.br/governodigital/pt-br/infraestrutura-nacional-de-dados/inteligencia-artificial-1/publicacoes/cartilha-ia-generativa</t>
  </si>
  <si>
    <t>https://www.gov.br/governodigital/pt-br/infraestrutura-nacional-de-dados/inteligencia-artificial-1/</t>
  </si>
  <si>
    <t>State of Sao Paulo (Estado de São Paulo)</t>
  </si>
  <si>
    <t>Court of Auditors of the State of Sao Paulo (Tribunal de Cuentas del Estado de Sao Paulo)</t>
  </si>
  <si>
    <t xml:space="preserve">vFinal </t>
  </si>
  <si>
    <t>Guia de Uso Responsável de Ferramentas de IA Generativa</t>
  </si>
  <si>
    <t>Guía de Uso Responsable de Herramientas de IA Generativa</t>
  </si>
  <si>
    <t>Responsible Use Guide for Generative AI Tools</t>
  </si>
  <si>
    <t>Applies to members, staff, trainees and contractors of the TCESP, Brazil (Aplicable a los miembros, el personal, los becarios y los contratistas del TCESP, Brasil)</t>
  </si>
  <si>
    <t>Guidelines issued by the DTI of the São Paulo State Court of Auditors to guide the responsible use of generative AI tools. They set out principles, recommendations and restrictions relating to privacy, security, ethics, human review, risks of bias and hallucinations, as well as permitted uses within the TCESP. They apply to all staff, civil servants, interns and contractors at the institution [Guía emitida por el DTI del Tribunal de Contas do Estado de São Paulo para orientar el uso responsable de herramientas de IA generativa. Establece principios, recomendaciones y restricciones relacionadas con privacidad, seguridad, ética, revisión humana, riesgos de sesgos y alucinaciones, así como usos permitidos dentro del TCESP. Aplica a todos los funcionarios, servidores, pasantes y tercerizados de la institución] (TCESP, 2025)</t>
  </si>
  <si>
    <t>https://www.tce.sp.gov.br/sites/default/files/noticias/Guia_Uso_IA_vFinal.pdf</t>
  </si>
  <si>
    <t>Peruvian Social Security Standardisation Office (Oficina de Normalización Previsional del Perú)</t>
  </si>
  <si>
    <t>Resolución Jefatural N.° 000034-2026-JF-ONP</t>
  </si>
  <si>
    <t>Política de uso de Inteligencia Artificial de la Oficina de Normalización Previsional</t>
  </si>
  <si>
    <t>Artificial Intelligence Use Policy of the Pension Standardisation Office</t>
  </si>
  <si>
    <t>Staff at the ONP, Peru, including staff undergoing training in AI, ethics, risks and data protection (Servidores y personal de la ONP, Perú, incluyendo personal sujeto a capacitación en IA, ética, riesgos y protección de datos)</t>
  </si>
  <si>
    <t>The Regulations under Act 31814 require all public bodies to adopt an institutional policy on the safe, responsible and ethical use of AI-based systems. The ONP has adopted this policy via Director-General’s Resolution 34, thereby making it mandatory (El Reglamento de la Ley 31814 exige que todas las entidades públicas tienen la obligación de aprobar una Política institucional del uso seguro, responsable y ético de los sistemas basados en IA. La ONP la aprueba a través de resolución jefatural 34, volviéndola obligatoria)</t>
  </si>
  <si>
    <t>Chief Executive Resolution 34/2026, Pension Standardisation Office of Peru (Resolución Jefatural 34/2026, Oficina de Normalización Previsional de Perú)</t>
  </si>
  <si>
    <t>10. Social protection (Protección social)</t>
  </si>
  <si>
    <t>10.2 Old age (Vejez)</t>
  </si>
  <si>
    <t>The Peruvian National Police (ONP) has approved its Artificial Intelligence Policy, which sets out principles and commitments for the safe, ethical, responsible and transparent use of AI, including an AI Management System (SGIA). It applies to all ONP staff and includes obligations regarding legality, human rights, bias mitigation, transparency, human oversight and risk management. [Se aprueba la Política de Uso de Inteligencia Artificial de la ONP del Perú, la cual establece principios y compromisos para el uso seguro, ético, responsable y transparente de la IA, incluido un Sistema de Gestión de IA (SGIA). Aplica a todos los servidores de la ONP e incorpora obligaciones sobre legalidad, derechos humanos, mitigación de sesgos, transparencia, supervisión humana y gestión de riesgos] (Resolución Jefatural 34 de la ONP, 2026)</t>
  </si>
  <si>
    <t>https://www.gob.pe/institucion/onp/normas-legales/7827936-000034-2026-jf-onp</t>
  </si>
  <si>
    <t>https://cdn.www.gob.pe/uploads/document/file/9567422/7827936-resolucion-jefatural-000034-2026-jf.pdf?v=1772841328</t>
  </si>
  <si>
    <t>Supervisory Body for Investment in Energy and Mining of Peru (Organismo Supervisor de la Inversión en Energía y Minería del Perú)</t>
  </si>
  <si>
    <t>Política Institucional de Inteligencia Artificial del Organismo Supervisor de la Inversión en Energía y Minería – Osinergmin</t>
  </si>
  <si>
    <t>Política Institucional de Inteligencia Artificial del Organismo Supervisor de la Inversión en Energía y Minería</t>
  </si>
  <si>
    <t>Institutional Artificial Intelligence Policy of the Supervisory Agency for Investment in Energy and Mining</t>
  </si>
  <si>
    <t>All Osinergmin staff in Peru at the institutional level in regulatory areas, oversight, user protection, information technology, and administrative personnel (Todo el personal de Osinergmin, Perú, a nivel institucional en áreas reguladoras, fiscalización, protección de usuarios, tecnologías de información y personal administrativo)</t>
  </si>
  <si>
    <t>It is mandatory because it is adopted by a binding instrument. This Resolution mandates its implementation and compliance (Es obligatorio porque lo adopta un instrumento vinculante. Esta Resolución ordena su implementación y cumplimiento)</t>
  </si>
  <si>
    <t>Resolution of the Presidency of the Governing Board 29/2026, Supervisory Agency for Investment in Energy and Mining of Peru (Resolución de Presidencia del Consejo Directivo 29/2026, Organismo Supervisor de la Inversión en Energía y Minería de Perú)</t>
  </si>
  <si>
    <t>04.3 Fuel and energy (Combustibles y energía)</t>
  </si>
  <si>
    <t>Osinergmin's Institutional Artificial Intelligence Policy in Peru has been approved, establishing principles and commitments for the development, adoption and responsible use of AI systems. The instrument promotes the protection of rights, human oversight, transparency, security, ethics, data protection, sustainability and institutional training. It is mandatory and applies to all areas and employees of the organisation. [Se aprueba la Política Institucional de Inteligencia Artificial de Osinergmin en Perú, que establece principios y compromisos para el desarrollo, adopción y uso responsable de sistemas de IA. El instrumento promueve la protección de derechos, supervisión humana, transparencia, seguridad, ética, protección de datos, sostenibilidad y capacitación institucional. Es de cumplimiento obligatorio y aplica a todas las áreas y servidores del organismo] (Resolución 29 de la Presidencia del Consejo Directivo de Osinergmin, 2026)</t>
  </si>
  <si>
    <t>https://www.gob.pe/institucion/osinergmin/normas-legales/7806214-29-2026-os-pres</t>
  </si>
  <si>
    <t>https://cdn.www.gob.pe/uploads/document/file/9536541/7806214-resolucion-de-presidencia-de-consejo-directivo-de-osinergmin-29-2026-os-pres.pdf?v=1772489143</t>
  </si>
  <si>
    <t>Resolución No. SCE-DS-2026-5</t>
  </si>
  <si>
    <t>Reglamento Interno para la Gobernanza Ética, Responsable, Segura y Misional del Uso de Herramientas de Inteligencia Artificial en la Superintendencia de Competencia Económica</t>
  </si>
  <si>
    <t>Reglamento Interno para la Gobernanza Ética, Responsable, Segura y Misional del Uso de Herramientas de Inteligencia Artificial en la SCE</t>
  </si>
  <si>
    <t>Internal Regulations for the Ethical, Responsible, Secure and Mission-Oriented Governance of the Use of Artificial Intelligence Tools in the SEC</t>
  </si>
  <si>
    <t>All administrative, technical and mission-related units and all civil servants of the SEC (Todas las unidades administrativas, técnicas y misionales y todos los servidores públicos de la SCE)</t>
  </si>
  <si>
    <t>It is mandatory because it is issued as an administrative resolution with internal regulatory force (Es obligatorio porque se expide como resolución administrativa con fuerza normativa interna)</t>
  </si>
  <si>
    <t>Resolution 05/2026, Superintendency of Economic Competition (Resolución 05/2026, Superintendencia de Competencia Económica)</t>
  </si>
  <si>
    <t>The Resolution issues the Internal Regulations for the ethical, responsible, secure and mission-oriented governance of the use of Artificial Intelligence tools in the Superintendency of Economic Competition of Ecuador. The instrument establishes principles, duties, responsibilities, human supervision, ethical control, data protection, incident management and guidelines for the institutional use of AI without replacing human decisions. It is mandatory for all units and public servants of the SEC and regulates the institutional use of AI as technical, administrative and mission support. [La Resolución expide el Reglamento Interno para la gobernanza ética, responsable, segura y misional del uso de herramientas de Inteligencia Artificial en la Superintendencia de Competencia Económica del Ecuador. El instrumento establece principios, deberes, responsabilidades, supervisión humana, control ético, protección de datos, gestión de incidentes y lineamientos para el uso institucional de IA sin sustituir decisiones humanas. Es obligatorio para todas las unidades y servidores públicos de la SCE y regula el uso institucional de IA como apoyo técnico, administrativo y misional] (Resolución 05 de la SCE, 2026)</t>
  </si>
  <si>
    <t>https://www.sce.gob.ec/sitio/wp-content/uploads/2026/02/RESOLUCION-SCE-DS-2026-05.pdf</t>
  </si>
  <si>
    <t>https://www.sce.gob.ec/sitio/boletin-de-prensa-no-005-la-sce-institucionaliza-la-gobernanza-etica-de-la-inteligencia-artificial-y-establece-la-supervision-humana-efectiva-como-garantia-obligatoria/</t>
  </si>
  <si>
    <t>National Superintendency of Health of Colombia (Superintendencia Nacional de Salud de Colombia)</t>
  </si>
  <si>
    <t>Guía Para El Uso Adecuado, Responsable Y Ético De Herramientas De Inteligencia Artificial En La Superintendencia Nacional De Salud</t>
  </si>
  <si>
    <t>Guía para el Uso Adecuado, Responsable y Ético de Herramientas de Inteligencia Artificial en la Superintendencia Nacional de Salud</t>
  </si>
  <si>
    <t>Guide for the Appropriate, Responsible, and Ethical Use of Artificial Intelligence Tools in the National Health Superintendency</t>
  </si>
  <si>
    <t>All public servants and contractors of National Superintendency of Health of Colombia who use or intend to use AI tools (Todos los servidores públicos y contratistas de la SuperSalud de Colombia que utilicen o pretendan utilizar herramientas de IA)</t>
  </si>
  <si>
    <t>Although it is a guide, it contains mandatory rules such as prohibitions on use, requirements for human supervision, checklists, and establishes disciplinary and criminal consequences. Failure to comply may constitute breach of duty and/or abuse of authority, which details disciplinary and criminal penalties (Aunque es una guía, contiene reglas obligatorias como la prohibición de usos, exigencia de supervisión humana, listas de chequeo y establece consecuencias disciplinarias y penales. El incumplimiento puede configurar incumplimiento del deber funcional y/o extralimitación lo que detalla sanciones disciplinarias y penales)</t>
  </si>
  <si>
    <t>Guidelines, principles, and rules are established for the appropriate, responsible, and ethical use of artificial intelligence tools by public servants and contractors of the National Health Superintendency of Colombia. It defines permitted and prohibited uses, requires human supervision, prohibits the entry of sensitive information into unauthorised tools, and establishes disciplinary and criminal consequences for misuse. Its objective is to ensure the safe, transparent and ethical use of AI in support of administrative and mission management. [Se establecen lineamientos, principios y reglas para el uso adecuado, responsable y ético de herramientas de inteligencia artificial por parte de servidores públicos y contratistas de la Superintendencia Nacional de Salud de Colombia. Define usos permitidos y prohibidos, exige supervisión humana, prohibe ingresar información sensible en herramientas no autorizadas y establece consecuencias disciplinarias y penales por uso indebido. Su objetivo es garantizar el uso seguro, transparente y ético de la IA como apoyo a la gestión administrativa y misional] (SuperSalud, 2026)</t>
  </si>
  <si>
    <t>https://docs.supersalud.gov.co/PortalWeb/planeacion/AdministracionSIG/ACGU01.pdf</t>
  </si>
  <si>
    <t>Kenosha, State of Wisconsin (Kenosha, Estado de Wisconsin)</t>
  </si>
  <si>
    <t>Kenosha Public Library (Biblioteca Pública de Kenosha)</t>
  </si>
  <si>
    <t>Artificial Intelligence &amp; Machine Learning Usage Policy</t>
  </si>
  <si>
    <t>Política de Uso de Inteligencia Artificial y Aprendizaje Automático</t>
  </si>
  <si>
    <t>Staff and employees of the Kenosha Public Library, Wisconsin. This includes IT staff, librarians, reference staff and administrative staff (Empleados y personal de la Kenosha Public Library, Wisconsin. Incluye personal de TI, bibliotecarios, personal de referencia y personal administrativo)</t>
  </si>
  <si>
    <t>The document sets out explicit rules, prohibitions, vetting procedures, security obligations, responsibilities and disciplinary sanctions for non-compliance (El documento establece reglas explícitas, prohibiciones, procesos de verificación, obligaciones de seguridad, atribución y sanciones disciplinarias por incumplimiento)</t>
  </si>
  <si>
    <t>Internal policy of the Kenosha Public Library, Wisconsin, governing the use of Artificial Intelligence, Machine Learning and Generative AI tools. It sets out security controls, data protection measures, transparency requirements, mandatory attribution of AI-generated content, tool evaluation processes, restrictions on use, bias mitigation measures and disciplinary actions. It applies to all library staff. [Política interna de la Kenosha Public Library, Estado de Wisconsin, que regula el uso de herramientas de Inteligencia Artificial, Machine Learning y Generative AI. Establece controles de seguridad, protección de datos, transparencia, atribución obligatoria del contenido generado con IA, procesos de evaluación de herramientas, restricciones de uso, mitigación de sesgos y medidas disciplinarias. Aplica a todo el personal de la biblioteca] (Kenosha Public Library, 2024)</t>
  </si>
  <si>
    <t>https://mykpl.info/wp-content/uploads/sites/120/2024/08/AI-Policy-V1-Final.pdf</t>
  </si>
  <si>
    <t>City of Hastings, State of Michigan (Ciudad de Hastings, Estado de Míchigan)</t>
  </si>
  <si>
    <t>Hastings Public Library (Biblioteca Pública de Hastings)</t>
  </si>
  <si>
    <t>Hastings Public Library Staff AI Usage Policy</t>
  </si>
  <si>
    <t>Política de Uso de IA para el Personal de la Biblioteca Pública de Hastings</t>
  </si>
  <si>
    <t>Staff at Hastings Public Library who use AI tools (Personal de la Biblioteca Pública de Hastings que utilice herramientas de IA)</t>
  </si>
  <si>
    <t>The document sets out mandatory rules that must be followed by staff (El documento establece reglas obligatorias que deben ser seguidas por el personal)</t>
  </si>
  <si>
    <t>Internal policy approved by the Board of Directors of the Hastings Public Library, Michigan, governing the use of artificial intelligence tools by staff. It sets out guidelines on approved tools, restrictions on use, data protection, permitted tasks, transparency obligations, and a prohibition on inputting identifiable user information or non-public internal data. [Política interna aprobada por la Junta Directiva de la Biblioteca Pública de Hastings, Míchigan que regula el uso de herramientas de inteligencia artificial por parte del personal. Establece lineamientos sobre herramientas aprobadas, restricciones de uso, protección de datos, tareas permitidas, obligaciones de transparencia y prohibición de ingresar información identificable de usuarios o datos internos no públicos] (Hastings Public Library, 2024)</t>
  </si>
  <si>
    <t>https://www.hastingspubliclibrary.org/site-assets/files/tec-5_staff-ai-usage-policy.pdf</t>
  </si>
  <si>
    <t>City of Toronto, Canada (Ciudad de Toronto, Canadá)</t>
  </si>
  <si>
    <t>Toronto Public Library (Biblioteca Pública de Toronto)</t>
  </si>
  <si>
    <t>Artificial Intelligence (AI) Policy</t>
  </si>
  <si>
    <t>Política de Inteligencia Artificial</t>
  </si>
  <si>
    <t>Artificial Intelligence Policy</t>
  </si>
  <si>
    <t>TPL staff who use public AI tools (Personal de la TPL que utiliza herramientas de IA de acceso público)</t>
  </si>
  <si>
    <t>The policy sets out the requirements that all staff must meet when using AI tools in the workplace and establishes mandatory compliance guidelines (La política describe los requisitos que todo el personal debe cumplir al utilizar herramientas de IA en el lugar de trabajo y establece directrices obligatorias de cumplimiento)</t>
  </si>
  <si>
    <t>An internal policy of the Toronto Public Library that sets out principles, requirements and guidelines for the safe, ethical, responsible, transparent and sustainable use of AI tools. It applies to all staff and governs security, privacy, transparency, bias mitigation, sustainability, ongoing training and the appropriate use of public and private AI across all operational areas of TPL. [Política interna de la Biblioteca Pública de Toronto que establece principios, requisitos y directrices para el uso seguro, ético, responsable, transparente y sostenible de herramientas de IA. Aplica a todo el personal y regula la seguridad, privacidad, transparencia, mitigación de sesgos, sostenibilidad, formación continua y uso adecuado de IA pública y privada en todos los ámbitos operativos de TPL] (TPL, 27 January 2025)</t>
  </si>
  <si>
    <t>https://tpl.ca/policies-and-terms-of-use/artificial-intelligence-policy/</t>
  </si>
  <si>
    <t>St. Charles, State of Illinois (St. Charles, Estado de Illinois)</t>
  </si>
  <si>
    <t>St. Charles Public Library (Biblioteca Pública de St. Charles)</t>
  </si>
  <si>
    <t>Artificial Intelligence Use Policy</t>
  </si>
  <si>
    <t>Política de Uso de Inteligencia Artificial</t>
  </si>
  <si>
    <t>All employees of St. Charles Public Library who use AI tools for authorized business purposes (Todos los empleados de la Biblioteca Pública de St. Charles que utilicen herramientas de inteligencia artificial con fines laborales autorizados)</t>
  </si>
  <si>
    <t>The document sets out mandatory rules for staff and is formally approved by the Board of Directors (El documento establece reglas obligatorias para el personal y es aprobado formalmente por la Junta Directiva)</t>
  </si>
  <si>
    <t>The Internal Policy sets out principles, rules and guidelines for the ethical, responsible and safe use of AI tools by employees of the St. Charles Public Library, Illinois. It covers permitted uses, prohibitions, data handling, privacy expectations, limitations on employment decisions and the requirement for human review. It includes mandatory training and supervision by management. [La Política interna establece principios, reglas y lineamientos para el uso ético, responsable y seguro de herramientas de IA por parte de los empleados de la Biblioteca Pública de St. Charles, Illinois. Regula usos permitidos, prohibiciones, manejo de datos, expectativas de privacidad, limitaciones en decisiones laborales y necesidad de revisión humana. Incluye capacitación obligatoria y supervisión por parte de la dirección] (St. Charles Public Library, 2024)</t>
  </si>
  <si>
    <t>https://www.scpld.org/wp-content/uploads/2024/09/Artificial-Intelligence-Use-Policy.pdf</t>
  </si>
  <si>
    <t>City of DeKalb, State of Illinois (Ciudad de DeKalb, Estado de Illinois)</t>
  </si>
  <si>
    <t>DeKalb Public Library (Biblioteca Pública de DeKalb)</t>
  </si>
  <si>
    <t>DeKalb Public Library Use of Artificial Intelligence Policy</t>
  </si>
  <si>
    <t>Política de Uso de Inteligencia Artificial de la Biblioteca Pública de DeKalb</t>
  </si>
  <si>
    <t>All employees of the DeKalb Public Library, Illinois, who use artificial intelligence tools for authorised business purposes (Todos los empleados de la Biblioteca Pública de DeKalb, Illinois, que utilicen herramientas de inteligencia artificial con fines profesionales autorizados)</t>
  </si>
  <si>
    <t>The document sets out rules that staff must follow, such as obtaining administrative approval, not using AI for surveillance, complying with privacy rules and undertaking compulsory training (El documento establece reglas que el personal debe cumplir, como obtener aprobación administrativa, no usar IA para vigilancia, cumplir reglas de privacidad y someterse a capacitación obligatoria)</t>
  </si>
  <si>
    <t>Internal policy of the DeKalb Public Library, Illinois, setting out ethical principles, privacy rules, training requirements, and permitted and prohibited uses of AI technologies within the library. It applies to all staff and governs the responsible use of AI for user assistance, recommendations, communication and data analysis, ensuring privacy, fairness and non-discrimination. [Política interna de la Biblioteca Pública de DeKalb, Illinois que establece principios éticos, reglas de privacidad, requisitos de capacitación y usos permitidos y prohibidos de tecnologías de IA en la biblioteca. Se aplica a todos los empleados y regula el uso responsable de IA para asistencia a usuarios, recomendaciones, comunicación y análisis de datos, garantizando privacidad, equidad y no discriminación] (DeKalb Public Library, 2024)</t>
  </si>
  <si>
    <t>https://dkpl.org/wp-content/uploads/2025/01/AI-policy_2024.pdf</t>
  </si>
  <si>
    <t>City of Pickerington, State of Ohio (Ciudad de Pickerington, Estado de Ohio)</t>
  </si>
  <si>
    <t>Pickerington Public Library (Biblioteca Pública de Pickerington)</t>
  </si>
  <si>
    <t>Acceptable Use of Artificial Intelligence Policy</t>
  </si>
  <si>
    <t>All PPL, Ohio, employees, including full-time, part-time, temporary, and contract staff, administrative staff and the Library’s Board of Trustee (Todos los empleados de la PPL, Ohio, incluidos el personal a tiempo completo, a tiempo parcial, temporal y contratado, el personal administrativo y la Junta Directiva de la biblioteca)</t>
  </si>
  <si>
    <t>The policy states that employees must comply with the guidelines set out and that the Director may restrict or prohibit their use; furthermore, consequences apply for breaches (La política establece que los empleados deben cumplir con las directrices establecidas y que el Director puede restringir o prohibir su uso; además, se aplican consecuencias por violaciones)</t>
  </si>
  <si>
    <t>Internal policy of Pickerington Public Library, Ohio, governing the acceptable and ethical use of AI tools, including generative AI. It sets out principles regarding privacy, security and limitations on use, prohibits the input of personal or sensitive information, and grants the Director the authority to restrict the use of AI tools. It applies to all staff and the Board of Trustees [Política interna de la Biblioteca Pública de Pickerington, Ohio, que regula el uso aceptable y ético de herramientas de IA, incluida la IA generativa. Define principios de privacidad, seguridad, limitaciones de uso, prohibición de ingresar información personal o sensible, y asigna al Director la facultad de restringir herramientas de IA. Aplica a todo el personal y a la Junta Directiva] (PPL, 26 May 2025)</t>
  </si>
  <si>
    <t>https://pickeringtonlibrary.org/ai-policy/</t>
  </si>
  <si>
    <t>Global Database of AI Guidelines in the Public Sector (Base de Datos Global sobre Guías de IA en el Sector Público)</t>
  </si>
  <si>
    <t>Variable</t>
  </si>
  <si>
    <t>English Description</t>
  </si>
  <si>
    <t>Descripción en Español</t>
  </si>
  <si>
    <t>Tags or Format| Categorías o Formato</t>
  </si>
  <si>
    <t>Número asignado al instrumento.</t>
  </si>
  <si>
    <t>Número individual del manual o guía en cada país.</t>
  </si>
  <si>
    <t>Integer | Entero</t>
  </si>
  <si>
    <t>Continent to which the country, territory or international orgnization that adopted the instrument belongs.</t>
  </si>
  <si>
    <t>Continente al que pertenece el país, territorio u organización que adoptó el instrumento.</t>
  </si>
  <si>
    <t>Africa (África)</t>
  </si>
  <si>
    <t>Antarctica (Antártida)</t>
  </si>
  <si>
    <t>Subregion to which the country or territory to which the instrument applies belongs</t>
  </si>
  <si>
    <t>Subregión a la que pertenece el país o territorio en que se aplica el instrumento.</t>
  </si>
  <si>
    <t>String | Cadena de texto</t>
  </si>
  <si>
    <t>Countries, territories or international organizations that adopted the instrument.</t>
  </si>
  <si>
    <t>Países, territorios u organizaciones internacionaales que adoptaron el instrumento.</t>
  </si>
  <si>
    <t>Geographical scope of application of the instrument.</t>
  </si>
  <si>
    <t>Ámbito geográfico de aplicación del instrumento.</t>
  </si>
  <si>
    <t>In case of subnational application, name of such territory.</t>
  </si>
  <si>
    <t>En caso de ser de aplicación subnacional, nombre de tal territorio.</t>
  </si>
  <si>
    <t>Name of the public body adopting the instrument.</t>
  </si>
  <si>
    <t>Nombre de la entidad pública que adopta la guía o el manual.</t>
  </si>
  <si>
    <t>Government Branch to whom the entity adopting the instrument belongs.</t>
  </si>
  <si>
    <t>Rama del Poder Público a la que pertenece la entidad que adopta el manual o la guía.</t>
  </si>
  <si>
    <t>Name of the instrument, guide or handbook in English and Spanish.</t>
  </si>
  <si>
    <t>Nombre del instrumento, manual o guía en Inglés y Español.</t>
  </si>
  <si>
    <t>Type of instrument. In the case of "Guidelines and Guides", the category includes: guidelines, guides, manuals, protocols, frameworks, and best practices. The same instrument may contain different elements (e.g. principles, recommendations, etc.), but priority is given to the predominant element in the classification.</t>
  </si>
  <si>
    <t>Tipo de instrumento. En el caso de "Directrices, Guías y Lineamientos", la categoría incluye: directrices, guías, lineamientos, protocolos, manuales, marcos, y mejores prácticas. Un mismo instrumento puede contener diferentes elementos (Ej. principios, recomendaciones, etc.) pero en la clasificación se da prioridad al elemento predominante.</t>
  </si>
  <si>
    <t>Evaluation Tools (Herramientas de Evaluación)</t>
  </si>
  <si>
    <t>Identified year in which the instrument was published.</t>
  </si>
  <si>
    <t>Año identificado en que se publicó el instrumento.</t>
  </si>
  <si>
    <t>First date identified when the instrument, manual, or guide was published.</t>
  </si>
  <si>
    <t>Primera fecha identificada en que se publicó el instrumento, manual o guía.</t>
  </si>
  <si>
    <t>Date | Fecha</t>
  </si>
  <si>
    <t>Last identified date in which the instrument, guide or handbook was published.</t>
  </si>
  <si>
    <t>Última fecha identificada en que se publicó el instrumento, manual o guía.</t>
  </si>
  <si>
    <t>Last update date for each entry.</t>
  </si>
  <si>
    <t>Última fecha de actualización de cada entrada.</t>
  </si>
  <si>
    <t>Instrument version number, determined by the research team based on the number of editions of the instrument or the explicit version number given in the original.</t>
  </si>
  <si>
    <t>Número de la versión del instrumento, determinado por el equipo investigador con base en el número de ediciones del instrumento o el número de versión explicito dado en el original.</t>
  </si>
  <si>
    <t>Number | Número</t>
  </si>
  <si>
    <t>Identified number or code of the latest published version.</t>
  </si>
  <si>
    <t>Número o código identificado de la última versión publicada.</t>
  </si>
  <si>
    <t>Name of the instrument in its original language.</t>
  </si>
  <si>
    <t>Nombre del instrumento, manual o guía en su idioma original.</t>
  </si>
  <si>
    <t>Name of the instrument in Spanish.</t>
  </si>
  <si>
    <t>Nombre del instrumento, manual o guía en Español.</t>
  </si>
  <si>
    <t>Name of the instrument in English.</t>
  </si>
  <si>
    <t>Nombre del instrumento, manual o guía en Inglés.</t>
  </si>
  <si>
    <t>Officials to Which Applicable (Funcionarios a los que Aplica)</t>
  </si>
  <si>
    <t>Officials to whom the instrument is addressed.</t>
  </si>
  <si>
    <t>Funcionarios a quienes está dirigido el instrumento.</t>
  </si>
  <si>
    <t>Sectors and/or public agencies to which the instrument applies.</t>
  </si>
  <si>
    <t>Sectores y/o agencias públicas a las que aplica el instrumento.</t>
  </si>
  <si>
    <t>Is it Cross-Branch? (¿Es Transversal?)</t>
  </si>
  <si>
    <t>Indicates whether the scope of application of the instrument extends beyond the civil servants of the entity adopting it.</t>
  </si>
  <si>
    <t>Indica si el ámbito de aplicación del instrumento va más allá de los funcionarios de la entidad que lo adopta.</t>
  </si>
  <si>
    <t>Dummy | Dicotómica</t>
  </si>
  <si>
    <t>Indicates whether the instrument is in force or not.</t>
  </si>
  <si>
    <t>Indica si la guía, manual o norma está en vigor o no.</t>
  </si>
  <si>
    <t>Indicates whether the instrument is mandatory or not.</t>
  </si>
  <si>
    <t>Indica si el manual o guía son obligatorios o no.</t>
  </si>
  <si>
    <t>This column briefly justifies the rationale for whether or not the instrument is mandatory based on the official information found.</t>
  </si>
  <si>
    <t>En esta columna se justifica brevemente la obligatoriedad o no del instrumento en función de la información oficial encontrada.</t>
  </si>
  <si>
    <t>Indicates whether the content of the instrument has been formally incorporated in a regulatory instrument (e.g., law, decree, resolution).</t>
  </si>
  <si>
    <t>Indica si el contenido del manual o guía ha sido formalmente incorporado a través de un instrumento regulatorio (por ejemplo, ley, decreto, resolución).</t>
  </si>
  <si>
    <t>Name or code of the regulatory instrument codifying the guide or handbook/year of publication (If applicable)</t>
  </si>
  <si>
    <t>Nombre o código del intrumento regulatorio que códifica el manual, guía/año de publicación (Sí aplica)</t>
  </si>
  <si>
    <t>General classification of the main government function with which the public entity authoring the instrument is associated, according to the first level of the Classification of the Functions of Government (COFOG).</t>
  </si>
  <si>
    <t>Clasificación general de la principal función de gobierno a la que está asociada la entidad pública autora del manual o guía, según el primer nivel de la Clasificación de las Funciones de Gobierno (COFOG).</t>
  </si>
  <si>
    <t>02. Defence (Defensa)</t>
  </si>
  <si>
    <t>05. Enviromental protection (Protección del medio ambiente)</t>
  </si>
  <si>
    <t>06. Housing and community amenities (Vivienda y servicios conexos)</t>
  </si>
  <si>
    <t>Specific classification of the government function, corresponding to the second level of the COFOG classification. It provides more detail on the public policy area to which the entity is linked based on the content of the instrument (e.g. pre-school education, administration of justice, basic health research, etc.). [68 Categories in the table below]</t>
  </si>
  <si>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 [68 Categorías en la tabla de abajo]</t>
  </si>
  <si>
    <t>Life Cycle Phases of AI Systems in Public Policy (Fases del Ciclo de Vida de los Sistemas de IA en las Políticas Públicas)</t>
  </si>
  <si>
    <t>Conceptualisation, Research and Design Stage</t>
  </si>
  <si>
    <t>Fase de Conceptualización, Investigación Y Diseño</t>
  </si>
  <si>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</si>
  <si>
    <t>This is the initial stage of identifying the public problems to be solved and assessing the suitability of using AI systems to solve them. It includes the formulation of objectives, the conceptual design of the system, the assessment of feasibility, risks, proportionality and potential impacts.</t>
  </si>
  <si>
    <t>Data Collection and Processing Stage</t>
  </si>
  <si>
    <t>Fase de Recolección Y Procesamiento De Datos</t>
  </si>
  <si>
    <t>Data Colection and Processing Stage (Fase de Recolección y Procesamiento De Datos)</t>
  </si>
  <si>
    <t>Se refiere al proceso de identificación, recolección, limpieza y documentación de los datos necesarios para entrenar o alimentar el sistema de IA. Se evalúan aspectos de calidad, integridad, sesgos, privacidad y licencias de uso.</t>
  </si>
  <si>
    <t>It refers to the process of identifying, collecting, cleaning and documenting the data needed to train or feed the AI system. Aspects of quality, integrity, bias, privacy and licensing are assessed.</t>
  </si>
  <si>
    <t>Model Development and/or Adoption and Validation Stage (including Piloting, Testing, Verification, Acquisition)</t>
  </si>
  <si>
    <t>Fase de Desarrollo y/o Adopción Del Modelo Y Validación (Incluye Pilotaje, Pruebas, Verificación, Adquisición)</t>
  </si>
  <si>
    <t>Incluye la construcción, calibración, entrenamiento y validación del modelo de IA, así como su posible adquisición externa. También abarca pruebas piloto y verificación del cumplimiento de criterios técnicos, éticos y normativos.</t>
  </si>
  <si>
    <t>It includes the construction, calibration, training and validation of the AI model, as well as its possible external procurement. It also covers pilot testing and verification of compliance with technical, ethical and regulatory criteria.</t>
  </si>
  <si>
    <t>Deployment, Use, Update and Monitoring Stage</t>
  </si>
  <si>
    <t>Fase de Despliegue, Uso, Actualización Y Monitoreo</t>
  </si>
  <si>
    <t>Etapa en la que el sistema de IA es implementado en entornos reales de decisión o gestión pública. Incluye su operación continua, actualizaciones técnicas, monitoreo del estado del sistema y ajustes según resultados observados.</t>
  </si>
  <si>
    <t>Stage in which the AI system is implemented in real decision-making or public management environments. It includes its continuous operation, technical updates, monitoring of the system's status, and adjustments according to observed results.</t>
  </si>
  <si>
    <t>Accountability and Evaluation Stage</t>
  </si>
  <si>
    <t>Fase de Rendición De Cuentas Y Evaluación</t>
  </si>
  <si>
    <t>Comprende las acciones orientadas a transparentar el funcionamiento del sistema, explicar decisiones automatizadas, comunicar impactos a la ciudadanía y evaluar el desempeño frente a los objetivos planteados (resultados).</t>
  </si>
  <si>
    <t>It includes actions aimed at making the system's operation transparent, explaining automated decisions, communicating impacts to the public and evaluating performance against the objectives set.</t>
  </si>
  <si>
    <t>End of Use, Dismantling and Termination Stage</t>
  </si>
  <si>
    <t>Fase de Fin De Utilización, Desmontaje Y Terminación</t>
  </si>
  <si>
    <t>Fase en la que el sistema es retirado de operación. Involucra decisiones de cierre, eliminación segura de datos, documentación de lecciones aprendidas y evaluación final de impactos residuales.</t>
  </si>
  <si>
    <t>Phase in which the system is taken out of operation. Involves closure decisions, secure data disposal, documentation of lessons learned and final evaluation of residual impacts.</t>
  </si>
  <si>
    <t>Number of stages covered.</t>
  </si>
  <si>
    <t>Número de fases que abarca.</t>
  </si>
  <si>
    <t>FUENTES: 
- OECD (2019), Artificial Intelligence in Society, OECD Publishing, Paris, https://doi.org/10.1787/eedfee77-en
- Hermosilla, M., González Alarcón, N., Pombo, C., Sánchez Ávalos, R., Denis, G., &amp; Aracena, C. (2022). Uso responsable de IA para política pública: Manual de formulación de proyectos. Banco Interamericano de Desarrollo. https://doi.org/10.18235/0003631</t>
  </si>
  <si>
    <t>Type of  technologies that are the subject of the instrument.</t>
  </si>
  <si>
    <t>Tipo de tecnologías que son objeto del manual o guía.</t>
  </si>
  <si>
    <t>AI in General (IA en general)</t>
  </si>
  <si>
    <t>Sistemas de inteligencia artificial, en un sentido amplio [incluyen aprendizaje automático, procesamiento de lenguaje natural, visión computacional]. Estos instrumentos no se limitan a un tipo específico de IA.</t>
  </si>
  <si>
    <t>Artificial intelligence systems, in a broad sense [include machine learning, natural language processing, computer vision]. These tools are not limited to a specific type of AI.</t>
  </si>
  <si>
    <t>Sistemas de IA generativa, como modelos de lenguaje de gran escala (LLMs), generadores de texto, imagen, audio o video.</t>
  </si>
  <si>
    <t>Generative AI systems, such as large-scale language models (LLMs), text, image, audio or video generators.</t>
  </si>
  <si>
    <t>Métodos y técnicas que permiten a las computadoras aprender de los datos y mejorar su rendimiento en tareas específicas sin ser programadas explícitamente. Incluye algoritmos de aprendizaje supervisado, no supervisado y por refuerzo, que se utilizan en diversas aplicaciones como predicción, clasificación y agrupamiento.</t>
  </si>
  <si>
    <t>Methods and techniques that enable computers to learn from data and improve their performance on specific tasks without being explicitly programmed. It includes supervised, unsupervised, and reinforcement learning algorithms, which are used in various applications such as prediction, classification, and clustering.</t>
  </si>
  <si>
    <t>Automated Decisions Systems (Sistemas de Decisión Automatizada)</t>
  </si>
  <si>
    <t>Cualquier sistema que automatice, total o parcialmente, procesos de toma de decisiones administrativas o de política pública, pero que no requieren necesariamente el uso de IA. Esto puede incluir sistemas basados en reglas, motores de decisión, modelos estadísticos, lógica difusa o combinaciones de estos. En muchos casos, estos sistemas pueden incluir IA, pero el foco del instrumento no es exclusivamente sobre ella.</t>
  </si>
  <si>
    <t>Any system that fully or partially automates administrative or public policy decision-making processes, but does not necessarily require the use of AI. This may include rule-based systems, decision engines, statistical models, fuzzy logic or combinations of these. In many cases, these systems may include AI, but the focus of the instrument is not exclusively on AI.</t>
  </si>
  <si>
    <t>Herramientas computacionales avanzadas basadas en algoritmos (como modelos estadísticos complejos, sistemas de recomendación no basados en IA, técnicas de minería de datos o métodos predictivos tradicionales) utilizadas para analizar datos, clasificar información o apoyar actividades operativas en el sector público. Aunque no constituyen sistemas de inteligencia artificial ni automatizan por completo procesos de decisión, su nivel de sofisticación y su impacto potencial en la gestión pública justifican su inclusión. Estas herramientas actúan como componentes de análisis o soporte dentro de procesos más amplios y se consideran para incluir en este repositorio sólo en la medida en que su uso se acerca funcionalmente a prácticas asociadas con la IA.</t>
  </si>
  <si>
    <t>Advanced computational tools based on algorithms (such as complex statistical models, non-AI-based recommendation systems, data mining techniques, or traditional predictive methods) used to analyse data, classify information, or support operational activities in the public sector. Although they do not constitute artificial intelligence systems or fully automate decision-making processes, their level of sophistication and potential impact on public management justify their inclusion. These tools act as analysis or support components within broader processes and are considered for inclusion in this repository only to the extent that their use is functionally close to practices associated with AI.</t>
  </si>
  <si>
    <t>Indicates whether the instrument is available in other repositories. Only reports whether the instrument was found in another repository.</t>
  </si>
  <si>
    <t>Indica si el instrumento está disponible en otros repositorios. Sólo se informa si el manual, la guía o la regla se encontraron en otro repositorio.</t>
  </si>
  <si>
    <t>Name of the repository where it is located (if applicable).</t>
  </si>
  <si>
    <t>Nombre del repositorio donde se encuentra (sí aplica).</t>
  </si>
  <si>
    <t xml:space="preserve">Summary of the content of the instrument either by direct quotation or paraphrase of the content. The purpose of the instrument is explained and to whom it applies. In inverted commas will be found whenever it has been a textual quotation, otherwise it is a total or partial paraphrase (if a segment of the text is indicated) of the instrument. </t>
  </si>
  <si>
    <t xml:space="preserve">Resumen del contenido del instrumento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</si>
  <si>
    <t>Note from the Editors of this database with relevant information on each information entry.</t>
  </si>
  <si>
    <t>Nota de los Editores de esta base de datos con información relevante sobre cada entrada de información.</t>
  </si>
  <si>
    <t>Official Link (document download) of the guide, handbook or instrument.</t>
  </si>
  <si>
    <t>Enlace Oficial (descarga del documento) del manual, guía o instrumento.</t>
  </si>
  <si>
    <t>Other Informative Links # (Otros Enlaces Informativos #)</t>
  </si>
  <si>
    <t>Other Informative Links to the guide, handbook  or instrument.</t>
  </si>
  <si>
    <t>Otros Enlaces Informativos del manual, guía o instrumento.</t>
  </si>
  <si>
    <t xml:space="preserve">COFOG LEVEL II Tags (Nivel II Etiquetas) </t>
  </si>
  <si>
    <t>COFOG LEVEL II (Nivel II) Tags</t>
  </si>
  <si>
    <t>01.2 Foreign economic aid (Ayuda económica extranjera)</t>
  </si>
  <si>
    <t>01.7 Public debt transactions (Transacciones de deuda pública)</t>
  </si>
  <si>
    <t>02.1 Military defence (Defensa militar)</t>
  </si>
  <si>
    <t>02.2 Civil defence (Defensa civil)</t>
  </si>
  <si>
    <t>02.3 Foreign military aid (Ayuda militar extranjera)</t>
  </si>
  <si>
    <t>02.4 R&amp;D defence (I+D defensa)</t>
  </si>
  <si>
    <t>02.5 Defence n.e.c. (Defensa n.e.p.)</t>
  </si>
  <si>
    <t>03.2 Fire-protection services (Servicios de protección contra incendios)</t>
  </si>
  <si>
    <t>03.4 Prisons (Prisiones)</t>
  </si>
  <si>
    <t>03.5 R&amp;D public order and safety (I+D orden público y seguridad)</t>
  </si>
  <si>
    <t>04.2 Agriculture, forestry, fishing and hunting (Agricultura, silvicultura, pesca y caza)</t>
  </si>
  <si>
    <t>04.4 Mining, manufacturing and construction (Minería, fabricación y construcción)</t>
  </si>
  <si>
    <t>04.5 Transport (Transporte)</t>
  </si>
  <si>
    <t>04.7 Other industries (Otras industrias)</t>
  </si>
  <si>
    <t>04.9 Economic affairs n.e.c. (Asuntos económicos n.e.p.)</t>
  </si>
  <si>
    <t>05.1 Waste management (Gestión de residuos)</t>
  </si>
  <si>
    <t>05.2 Waste water management (Gestión de aguas residuales)</t>
  </si>
  <si>
    <t>05.3 Pollution abatement (Reducción de la contaminación)</t>
  </si>
  <si>
    <t>05.4 Protection of biodiversity and landscape (Protección de la biodiversidad y el paisaje)</t>
  </si>
  <si>
    <t>05.5 R&amp;D environmental protection (I+D protección ambiental)</t>
  </si>
  <si>
    <t>05.6 Environmental protection n.e.c. (Protección ambiental n.e.p.)</t>
  </si>
  <si>
    <t>06.1 Housing development (Desarrollo de viviendas)</t>
  </si>
  <si>
    <t>06.2 Community development (Desarrollo comunitario)</t>
  </si>
  <si>
    <t>06.3 Water supply (Suministro de agua)</t>
  </si>
  <si>
    <t>06.4 Street lighting (Iluminación pública)</t>
  </si>
  <si>
    <t>06.5 R&amp;D housing and community amenities (I+D viviendas y servicios comunitarios)</t>
  </si>
  <si>
    <t>06.6 Housing and community amenities n.e.c. (Viviendas y servicios comunitarios n.e.p.)</t>
  </si>
  <si>
    <t>07.1 Medical products, appliances and equipment (Productos, aparatos y equipos médicos)</t>
  </si>
  <si>
    <t>07.2 Outpatient services (Servicios ambulatorios)</t>
  </si>
  <si>
    <t>07.4 Public health services (Servicios de salud pública)</t>
  </si>
  <si>
    <t>07.5 R&amp;D health (I+D salud)</t>
  </si>
  <si>
    <t>08.1 Recreational and sporting services (Servicios recreativos y deportivos)</t>
  </si>
  <si>
    <t>08.3 Broadcasting and publishing services (Servicios de radiodifusión y publicación)</t>
  </si>
  <si>
    <t>08.4 Religious and other community services (Servicios religiosos y de otras comunidades)</t>
  </si>
  <si>
    <t>08.5 R&amp;D recreation, culture and religion (I+D recreación, cultura y religión)</t>
  </si>
  <si>
    <t>08.6 Recreation, culture and religion n.e.c. (Recreación, cultura y religión n.e.p.)</t>
  </si>
  <si>
    <t>09.1 Pre-primary and primary education (Educación preescolar y primaria)</t>
  </si>
  <si>
    <t>09.3 Post-secondary non-tertiary education (Educación postsecundaria no terciaria)</t>
  </si>
  <si>
    <t>09.4 Tertiary education (Educación terciaria)</t>
  </si>
  <si>
    <t>09.5 Education not definable by level (Educación no definible por nivel)</t>
  </si>
  <si>
    <t>09.6 Subsidiary services to education (Servicios subsidiarios a la educación)</t>
  </si>
  <si>
    <t>09.7 R&amp;D education (I+D educación)</t>
  </si>
  <si>
    <t>09.8 Education n.e.c. (Educación n.e.p.)</t>
  </si>
  <si>
    <t>10.1 Sickness and disability (Enfermedad y discapacidad)</t>
  </si>
  <si>
    <t>10.3 Survivors (Sobrevivientes)</t>
  </si>
  <si>
    <t>10.4 Family and children (Familia y niños)</t>
  </si>
  <si>
    <t>10.5 Unemployment (Desempleo)</t>
  </si>
  <si>
    <t>10.6 Housing (Vivienda)</t>
  </si>
  <si>
    <t>10.7 Social exclusion n.e.c. (Exclusión social n.e.p.)</t>
  </si>
  <si>
    <t>10.8 R&amp;D social protection (I+D protección social)</t>
  </si>
  <si>
    <t>10.9 Social protection n.e.c. (Protección social n.e.p.)</t>
  </si>
  <si>
    <t>Sub-region Tags (Etiquetas de Subregión)</t>
  </si>
  <si>
    <t>Subregion Tags (Etiquetas de Subregión)</t>
  </si>
  <si>
    <t>Northern Africa (África del Norte)</t>
  </si>
  <si>
    <t>Sub-saharan Africa (África Subsahariana)</t>
  </si>
  <si>
    <t>Eastern Africa (África Oriental)</t>
  </si>
  <si>
    <t>Middle Africa (África Central)</t>
  </si>
  <si>
    <t>Southern Africa (África Meridional)</t>
  </si>
  <si>
    <t>Western Africa (África Occidental)</t>
  </si>
  <si>
    <t>Central Asia (Asia Central)</t>
  </si>
  <si>
    <t>South-central Asia (Asia del Sur Central)</t>
  </si>
  <si>
    <t>Melanesia (Melanesia)</t>
  </si>
  <si>
    <t>Micronesia (Micronesia)</t>
  </si>
  <si>
    <t>Polynesia (Polinesia)</t>
  </si>
  <si>
    <t>Disclaimer</t>
  </si>
  <si>
    <t>Inclusion Criteria (Criterios de Inclusión)</t>
  </si>
  <si>
    <t>Instruments adopted by public bodies</t>
  </si>
  <si>
    <t>Rules, guidelines, manuals, or related documents adopted by public bodies, not private ones.</t>
  </si>
  <si>
    <t>Reglas, guías, manuales o documentos relacionados adoptados por entidades públicas, no privadas.</t>
  </si>
  <si>
    <t>Objectives and content of the instrument</t>
  </si>
  <si>
    <t>Establish recommendations, guidelines, or instructions for public bodies and public servants with regards to activities that take place in any phase of an AI system's  lifecycle.</t>
  </si>
  <si>
    <t>Establecer recomendaciones, guías o instrucciones para funcionarios públicos y entidades públicas en relación con las actividades que tienen lugar en cualquier fase del  ciclo de vida de un sistema de IA.</t>
  </si>
  <si>
    <t>Target Audience</t>
  </si>
  <si>
    <t>The target audience is public officials and public bodies. We do not include instruments aimed at the private sector.</t>
  </si>
  <si>
    <t>El público objetivo son funcionarios públicos y entidades públicas. No incluimos instrumentos que cubren al sector privado.</t>
  </si>
  <si>
    <t>Technologies</t>
  </si>
  <si>
    <t>AI, Generative AI, Automatic Decision-Making Systems (ADS) and other public sector algorithmic tools.</t>
  </si>
  <si>
    <t>IA, IA Generativa, Sistemas de Decisión Automatizada (SDA) y otras herramientas algorítmicas del sector público.</t>
  </si>
  <si>
    <t>Supranational Instruments</t>
  </si>
  <si>
    <t>For supranational instruments, they must be governmental, excluding international organizations such as the UN or the OAS.</t>
  </si>
  <si>
    <t>Para los instrumentos de orden supranacional, deben ser gubernamentales, excluyendo organizaciones internacionales como la ONU o la OEA.</t>
  </si>
  <si>
    <t>Excluded policy and regulatory instruments</t>
  </si>
  <si>
    <t>The database does not include: supranational, national and subnational AI laws, nor general AI policies, strategies, roadmaps, and plans.</t>
  </si>
  <si>
    <t xml:space="preserve">No se incluyen políticas supranacionales, nacionales, y subnacionales sobre IA, como tampoco políticas, estrategias, hojas de ruta, y planes generales sobre IA. </t>
  </si>
  <si>
    <t>Roles Assumed by Editors (Roles Asumidos por los Editores)</t>
  </si>
  <si>
    <t>Version Name (Nombre Versión)</t>
  </si>
  <si>
    <t>Last Update Date (Última Fecha de Actualización)</t>
  </si>
  <si>
    <t>Description of Changes (Descripción de modificaciones)</t>
  </si>
  <si>
    <t>V 1.0</t>
  </si>
  <si>
    <t>1. Information search: Juan David Gutiérrez and Sebastian Hurtado
2. Information incorporation and modification: Sebastian
3. Information review: Juan David and Sebastian
4. Data file architecture decisions: Juan David</t>
  </si>
  <si>
    <t>Global_DB_AI_Guidelines_Government v1</t>
  </si>
  <si>
    <t>First publishable version. It starts with a total of 113 instruments distributed across 30 countries [1238KB]. Approximately 26 instruments imported from the AI regulation database in LAC. (Primera vesión publicable. Nace con 113 instrumentos en total distribuidos en 30 países [1238KB]. Aproximadamente 26 instrumentos importados de la base de regulación de IA en ALC)</t>
  </si>
  <si>
    <t>V 2.0</t>
  </si>
  <si>
    <t>Global_DB_AI_Guidelines_Government v2</t>
  </si>
  <si>
    <t>Second publishable version. The total number of instruments has risen to 152, distributed across 31 territories [1238KB]. (Segunda vesión publicable. Crece a un total de 152 instrumentos distribuidos en 31 territorios [1238KB])</t>
  </si>
  <si>
    <t>Sub-region (Subregión)</t>
  </si>
  <si>
    <t>Country or Territory (País o Territorio)</t>
  </si>
  <si>
    <t>Sub-national Territory Name  (Nombre de territorio subnacional)</t>
  </si>
  <si>
    <t>Public Entity (Entidad Pública)</t>
  </si>
  <si>
    <t>Branch of Government (Rama del Poder Público)</t>
  </si>
  <si>
    <t>Year Publication Began (Año De Inicio De Publicación)</t>
  </si>
  <si>
    <t>Update Date (Fecha De Actualización)</t>
  </si>
  <si>
    <t>First Publication Date (Primera Fecha De Publicación)</t>
  </si>
  <si>
    <t>Last Publication Date (Última Fecha De Publicación)</t>
  </si>
  <si>
    <t>Original Name of the Instrument (Nombre original del instrumento)</t>
  </si>
  <si>
    <t>Name of the Instrument in Spanish (Nombre del instrumento en Español)</t>
  </si>
  <si>
    <t>Name of the Instrument in English (Nombre del instrumento en Inglés)</t>
  </si>
  <si>
    <t>Is it Mandatory? (¿Obligatorio?)</t>
  </si>
  <si>
    <t>Coded Through Regulatory Instrument (Codificada a través de instrumento regulatorio)</t>
  </si>
  <si>
    <t>Regulatory Instrument Codifying (Instrumento regulatorio codificador)</t>
  </si>
  <si>
    <t>COFOG Level I (Nivel I)</t>
  </si>
  <si>
    <t>COFOG Level II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</si>
  <si>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</si>
  <si>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</si>
  <si>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</si>
  <si>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</si>
  <si>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</si>
  <si>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</si>
  <si>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t>
  </si>
  <si>
    <t>Editors' note (Nota de Editores)</t>
  </si>
  <si>
    <t>Global</t>
  </si>
  <si>
    <t>N/A</t>
  </si>
  <si>
    <t>Inter-Parliamentary Union (Unión Interparlamentaria)</t>
  </si>
  <si>
    <t>Guidelines (Lineamientos)</t>
  </si>
  <si>
    <t>Guidelines For AI In Parliaments</t>
  </si>
  <si>
    <t>Lineamientos para la IA en los parlamentos</t>
  </si>
  <si>
    <t>Guidelines for AI in Parliaments</t>
  </si>
  <si>
    <t>Parliamentary leadership, senior parliamentary managers, parliamentary staff and MPs who are interested (Dirección del Parlamento, altos cargos parlamentarios, personal parlamentario y diputados interesados)</t>
  </si>
  <si>
    <t>"This guideline offers an overview of parliamentary functions [around the world] and suggests potential applications for AI within these functions. It explores how AI can transform various aspects of parliamentary work, from streamlining administrative tasks to enhancing legislative research and improving public engagement. It looks at how parliaments can leverage AI effectively, while emphasizing the importance of upholding democratic principles and values throughout the implementation process." [Esta serie de lineamientos ofrece una visión general de las funciones parlamentarias -a lo largo del mundo- y sugiere posibles aplicaciones de la IA dentro de estas funciones. Explora el modo en que la IA puede transformar diversos aspectos del trabajo parlamentario, desde la agilización de las tareas administrativas hasta la mejora de la investigación legislativa y el compromiso público. Examina cómo los parlamentos pueden aprovechar la IA de forma eficaz, al tiempo que subraya la importancia de defender los principios y valores democráticos en todo el proceso de implementación.] (IPU, 2024, p.12)</t>
  </si>
  <si>
    <t>https://www.ipu.org/ai-guidelines</t>
  </si>
  <si>
    <t>https://www.ipu.org/resources/publications/reference/2024-12/guidelines-ai-in-parliaments</t>
  </si>
  <si>
    <t>1 Update (Actualización)</t>
  </si>
  <si>
    <t>Responsible use of automated decision systems in the federal government</t>
  </si>
  <si>
    <t>Uso responsable de los sistemas automatizados de decisión en la administración federal</t>
  </si>
  <si>
    <t>Public servants and federal employees involved in designing, developing, deploying, or overseeing automated decision systems in Canada (Servidores públicos y empleados federales que participan en el diseño, desarrollo, implementación o supervisión de sistemas de decisión automatizados en Canadá)</t>
  </si>
  <si>
    <t>Automated Decision-making Systems (Sistemas de Automatizados de Toma de Decisiones)</t>
  </si>
  <si>
    <t>The Directive interprets the principles and protections of the Canadian Charter of Rights and Freedoms and the fundamental administrative law principles of transparency, accountability, legality and procedural fairness in the context of digital solutions that make or recommend decisions. It aims to ensure that automated decision-making systems are deployed in a manner that reduces risks to Canadians and federal institutions, and leads to more efficient, accurate, consistent and interpretable decisions. To this end, it requires an assessment of the impact of algorithms, data and algorithm quality assurance measures, and proactive disclosure of how and where algorithms are used, to support transparency. [La Directiva interpreta los principios y protecciones de la Carta Canadiense de Derechos y Libertades y los principios fundamentales del derecho administrativo de transparencia, responsabilidad, legalidad y equidad procesal en el contexto de las soluciones digitales que toman o recomiendan decisiones. Su objetivo es garantizar que los sistemas automatizados de toma de decisiones se desplieguen de manera que reduzcan los riesgos para los canadienses y las instituciones federales, y conduzcan a decisiones más eficientes, precisas, coherentes e interpretables. Para ello, exige una evaluación del impacto de los algoritmos, medidas de garantía de calidad de los datos y algoritmos, y la divulgación proactiva de cómo y dónde se utilizan los algoritmos, para apoyar la transparencia] (Deshaies &amp; Hall, 1 December 2021)</t>
  </si>
  <si>
    <t>2 Updates (Actualizaciones)</t>
  </si>
  <si>
    <t>Notice To The Parties And The Profession. The Use Of Artificial Intelligence In Court Proceedings</t>
  </si>
  <si>
    <t>Aviso a las partes y a la profesión. El uso de la inteligencia artificial en los procedimientos judiciales</t>
  </si>
  <si>
    <t>Lawyers, parties, self-defendants and intervenors in proceedings before the Federal Court of Canada (Abogados, demandantes, autodefensores e intervinientes en procedimientos ante la Corte Federal de Canadá)</t>
  </si>
  <si>
    <t>The notice requires lawyers, parties and intervenors to explicitly state whether they used AI to generate content in documents filed with the Federal Court of Canada. Includes principles of precaution, verification ('human in the loop') and institutional neutrality. Applies only to AI capable of generating new content (generative AI), and excludes simple automation. It establishes a mandatory declaration format, ethical guidelines, and promotes equality between represented parties and self-advocates. It is recognised that the Court will update the guidance as its understanding of AI evolves. [La notificación exige a abogados, partes e intervinientes que declaren explícitamente si han utilizado IA para generar contenidos en los documentos presentados ante el Tribunal Federal de Canadá. Incluye los principios de precaución, verificación ('Humano en el bucle') y neutralidad institucional. Se aplica sólo a la IA capaz de generar nuevos contenidos (IA generativa) y excluye la simple automatización. Establece un formato de declaración obligatoria, lineamientos éticos y promueve la igualdad entre representados y autodefensas. Se reconoce que el Tribunal actualizará las directrices a medida que evolucione su comprensión de la IA] (Federal Court, 2024)</t>
  </si>
  <si>
    <t>First published: December 20, 2023; Second avalaible publised: May 7, 2024. It is assumed to be the second version of the instrument (Primera publicación: 20 de diciembre de 2023; Segunda avalaible publicada: 7 de mayo de 2024. Se asume que es la segunda versión del instrumento)</t>
  </si>
  <si>
    <t>https://www.fct-cf.ca/Content/assets/pdf/base/FC-Updated-AI-Notice-EN.pdf</t>
  </si>
  <si>
    <t>https://www.fct-cf.ca/Content/assets/pdf/base/2023-12-20-notice-use-of-ai-in-court-proceedings.pdf</t>
  </si>
  <si>
    <t>Guide (Guía)</t>
  </si>
  <si>
    <t>CEPEJ-GT-CYBERJUST(2023)5final</t>
  </si>
  <si>
    <t>Use of Generative Artificial Intelligence (AI) by judicial professionals in a workrelated context</t>
  </si>
  <si>
    <t>Uso de la Inteligencia Artificial Generativa -IA- por profesionales de la justicia en un contexto laboral</t>
  </si>
  <si>
    <t>Use of Generative Artificial Intelligence -AI- by judicial professionals in a workrelated context</t>
  </si>
  <si>
    <t>Judges, magistrates, prosecutors, civil servants and judicial system staff using Generative AI tools in Council of Europe member countries (Jueces, magistrados, fiscales, funcionarios y personal del sistema judicial que usen herramientas de IA generativa en países miembros del Consejo de Europa)</t>
  </si>
  <si>
    <t>"The CEPEJ’s Working group on Cyberjustice and Artificial Intelligence (CEPEJ-GT-CYBERJUST) issued this note to give some preliminary thought to what judges and other public sector justice professionals can expect from the use of generative AI tools in a judicial context." [El Grupo de Trabajo sobre Ciberjusticia e Inteligencia Artificial del CEPEJ (CEPEJ-GT-CYBERJUST) ha publicado esta nota para hacer una reflexión preliminar sobre lo que los jueces y otros profesionales de la justicia del sector público pueden esperar del uso de herramientas de IA generativa en un contexto judicial] (COE, 12 February 2024)</t>
  </si>
  <si>
    <t>https://www.coe.int/en/web/cepej/-/information-note-on-the-use-of-generative-artificial-intelligence-ai-by-judicial-professionals-in-a-work-related-context</t>
  </si>
  <si>
    <t>https://rm.coe.int/cepej-gt-cyberjust-2023-5final-en-note-on-generative-ai/1680ae8e01</t>
  </si>
  <si>
    <t>Guiding Principles (Principios Rectores)</t>
  </si>
  <si>
    <t>European Ethical Charter on the Use of Artificial Intelligence in Judicial Systems and their Environment</t>
  </si>
  <si>
    <t>Carta ética europea sobre el uso de la inteligencia artificial en los sistemas judiciales y su entorno</t>
  </si>
  <si>
    <t>Policy makers, legislators and justice professionals when confronted with the rapid development of AI in national judicial processes in Council of Europe member states (Responsables políticos, legisladores y profesionales de la justicia cuando se enfrentan al rápido desarrollo de la IA en los procesos judiciales nacionales de los Estados miembros del Consejo de Europa)</t>
  </si>
  <si>
    <t>"The [CEPEJ] of the Council of Europe adopted in the first European text setting out ethical principles relating to the use of artificial intelligence (AI) in judicial systems. The Charter provides a framework of principles that can guide policy makers, legislators and justice professionals when they grapple with the rapid development of AI in national judicial processes. The CEPEJ’s view as set out in the Charter is that the application of AI in the field of justice can contribute to improve the efficiency and quality and must be implemented in a responsible manner which complies with the fundamental rights guaranteed in particular in the European Convention on Human Rights (ECHR) and the Council of Europe Convention on the Protection of Personal Data. For the CEPEJ, it is essential to ensure that AI remains a tool in the service of the general interest and that its use respects individual rights." [La -CEPEJ- del Consejo de Europa adoptó en el primer texto europeo que establece principios éticos relativos al uso de la inteligencia artificial (IA) en los sistemas judiciales. La Carta proporciona un marco de principios que pueden guiar a los responsables políticos, legisladores y profesionales de la justicia cuando se enfrentan al rápido desarrollo de la IA en los procesos judiciales nacionales. El punto de vista del CEPEJ, tal y como se recoge en la Carta, es que la aplicación de la IA en el ámbito de la justicia puede contribuir a mejorar la eficiencia y la calidad, y debe llevarse a cabo de una manera responsable que respete los derechos fundamentales garantizados, en particular, en el Convenio Europeo de Derechos Humanos (CEDH) y el Convenio del Consejo de Europa sobre Protección de Datos de Carácter Personal. Para el CEPEJ, es esencial garantizar que la IA siga siendo una herramienta al servicio del interés general y que su uso respete los derechos individuales] (COE, December 2018, par.1-3)</t>
  </si>
  <si>
    <t>https://www.coe.int/en/web/cepej/ethical-charter-on-ai1</t>
  </si>
  <si>
    <t>https://rm.coe.int/ethical-charter-en-for-publication-4-december-2018/16808f699c</t>
  </si>
  <si>
    <t>Sub-national (Subnacional)</t>
  </si>
  <si>
    <t>State of Queensland (Estado de Queensland)</t>
  </si>
  <si>
    <t>Queensland Courts (Tribunales de Queensland)</t>
  </si>
  <si>
    <t>The Use of Generative Artificial Intelligence (AI) Guidelines for Responsible Use by Non-Lawyers</t>
  </si>
  <si>
    <t>El uso de la Inteligencia Artificial Generativa (IA) Lineamientos para el uso responsable por no abogados</t>
  </si>
  <si>
    <t>Non-lawyers, including self-represented litigants, McKenzie Friends, lay advocates and employment lawyers, representing themselves or others in civil and criminal proceedings in Queensland courts and tribunals (Personas que no sean abogados, incluidos los litigantes auto representados, los amigos McKenzie, abogados legos y abogados laboralistas, que se representen a sí mismos o a otros ante procedimientos civiles y penales en los juzgados y tribunales de Queensland)</t>
  </si>
  <si>
    <t>These guidelines are aimed at non-lawyers acting in proceedings before Queensland courts and tribunals. It provides guidance on the responsible use of generative AI chatbots (e.g. ChatGPT, Gemini, Copilot) and warns against errors, bias, lack of knowledge of Australian law and possible breaches of privacy and confidentiality. The document emphasises that AI is not a substitute for legal advice and details best practices on accuracy, cybersecurity, ethical use and functional limitations of language models. [Estas directrices se dirigen a personas no abogadas que actúan en procedimientos ante los tribunales y tribunales de Queensland. Proveen orientación sobre el uso responsable de chatbots de IA generativa (p.e. ChatGPT, Gemini, Copilot) y advierte sobre errores, sesgos, falta de conocimiento del derecho australiano y posibles violaciones de privacidad y confidencialidad. El documento enfatiza que la IA no sustituye el asesoramiento legal y detalla buenas prácticas sobre exactitud, seguridad cibernética, uso ético y limitaciones funcionales de los modelos de lenguaje] (Queensland Courts, 2024)</t>
  </si>
  <si>
    <t>https://www.courts.qld.gov.au/__data/assets/pdf_file/0012/798375/artificial-intelligence-guidelines-for-non-lawyers.pdf</t>
  </si>
  <si>
    <t>https://www.courts.qld.gov.au/going-to-court/using-generative-ai</t>
  </si>
  <si>
    <t>State of Victoria (Estado de Victoria)</t>
  </si>
  <si>
    <t>Supreme Court of Victoria (Suprema Corte de Victoria)</t>
  </si>
  <si>
    <t>Guidelines for litigants: responsible use of artificial intelligence in litigation</t>
  </si>
  <si>
    <t>Lineamientos para los litigantes: uso responsable de la inteligencia artificial en los litigios</t>
  </si>
  <si>
    <t>Litigants, advocates and self-represented persons in the Supreme Court of the State of Victoria (Litigantes, abogados y personas auto-representadas ante la Corte Suprema del Estado de Victoria)</t>
  </si>
  <si>
    <t>The guide sets out principles for the responsible use of AI tools in litigation, aimed at lawyers and self-represented individuals. It warns about the risks of privacy, accuracy and bias when using models such as ChatGPT or Gemini. Requires users to understand how AI works, its limitations and to verify its content. It highlights risks in evidence, legal declarations and errors. It promotes transparency in the use of AI, without affecting the validity of documents, and clarifies that judicial officers do not use AI for decisions. [La guía establece principios para el uso responsable de herramientas de IA en litigios, dirigidos a abogados y personas auto-representadas. Advierte sobre los riesgos de privacidad, exactitud y sesgos al usar modelos como ChatGPT o Gemini. Requiere que los usuarios comprendan cómo funciona la IA, sus limitaciones y que verifiquen su contenido. Se destacan riesgos en evidencia, declaraciones juradas y errores legales. Se promueve la transparencia en el uso de IA, sin que ello afecte la validez de los documentos y se aclara que los funcionarios judiciales no emplean IA para decisiones] (Supreme Court of Victoria, May 2024)</t>
  </si>
  <si>
    <t>https://www.supremecourt.vic.gov.au/forms-fees-and-services/forms-templates-and-guidelines/guideline-responsible-use-of-ai-in-litigation</t>
  </si>
  <si>
    <t>https://www.supremecourt.vic.gov.au/sites/default/files/2024-05/AI%20Guidelines%20SCV.pdf</t>
  </si>
  <si>
    <t>African Union (Unión Africana)</t>
  </si>
  <si>
    <t>Executive Council of the African Union (Consejo Ejecutivo de la Unión Africana)</t>
  </si>
  <si>
    <t>Continental Artificial Intelligence Strategy for Africa</t>
  </si>
  <si>
    <t>Estrategia Continental de Inteligencia Artificial para África</t>
  </si>
  <si>
    <t>The Strategy is intended to guide African Union Member States, Regional Economic Communities -RECs-, and other stakeholders (La Estrategia tiene por objeto orientar a los Estados miembros de la Unión Africana, las Comunidades Económicas Regionales -CER- y otras partes interesadas)</t>
  </si>
  <si>
    <t>The document establishes a guiding and non-binding strategy adopted by the Executive Council of the African Union, but not codified as a binding instrument (El documento establece una estrategia orientadora y no vinculante, adoptada por el Consejo Ejecutivo de la Unión Africana, pero no codificada como instrumento obligatorio)</t>
  </si>
  <si>
    <t>In July 2024, the African Union Commission published the Continental Artificial Intelligence Strategy for Africa, with the aim of harnessing the transformative potential of AI for sustainable development, inclusion and economic growth in Africa. The continental strategy is based on principles that prioritise local, people-centred, human rights-respecting, inclusive, ethical and cooperative solutions. It promotes capacity building, education and regional integration to ensure the responsible and beneficial use of AI across the continent. [La Comisión de la Unión Africana publicó en julio de 2024 la Estrategia Continental de Inteligencia Artificial para África, con el objetivo de aprovechar el potencial transformador de la IA para el desarrollo sostenible, la inclusión y el crecimiento económico en África. La estrategia continental se basa en principios que priorizan soluciones locales, centradas en las personas, respetuosas de los derechos humanos, inclusivas, éticas y cooperativas. Promueve el desarrollo de capacidades, la educación y la integración regional para garantizar un uso responsable y beneficioso de la IA en todo el continente] (African Union, 2024 p.30)</t>
  </si>
  <si>
    <t>It is assumed to be the second version, as the update date on the official website is later than the publication date. There is a version in French with the name: Stratégie Continentale Sur L’Intelligence Artificielle (Se asume es la segunda versión pues la fecha de actualización en la página oficial es posterior a la de publicación. Hay una versión en Francés con el nombre: Stratégie Continentale Sur L’Intelligence Artificielle)</t>
  </si>
  <si>
    <t>https://au.int/en/documents/20240809/continental-artificial-intelligence-strategy#:~:text=The%20Continental%20AI%20Strategy%20calls,inclusive%20and%20responsible%20AI%20development</t>
  </si>
  <si>
    <t>https://au.int/sites/default/files/documents/44004-doc-EN-_Continental_AI_Strategy_July_2024.pdf</t>
  </si>
  <si>
    <t>https://au.int/sites/default/files/documents/44004-doc-FR_Strategie_Continentale_sur_lIntelligence_Artificielle_3.pdf</t>
  </si>
  <si>
    <t>Kenya (Kenia)</t>
  </si>
  <si>
    <t>Ministry of Information, Communications and the Digital Economy of the Republic of Kenya (Ministerio de Información, Comunicaciones y Economía Digital de la República de Kenia)</t>
  </si>
  <si>
    <t>Kenya National Artificial Intelligence (AI) Strategy 2025–2030</t>
  </si>
  <si>
    <t>Estrategia Nacional de Inteligencia Artificial -IA- de Kenia 2025–2030</t>
  </si>
  <si>
    <t>Kenya National Artificial Intelligence -AI- Strategy 2025–2030</t>
  </si>
  <si>
    <t>The strategy aims to guide the development of AI in Kenya within government institutions (La estrategia tiene por objeto orientar el desarrollo de la IA en Kenia dentro de las instituciones gubernamentales)</t>
  </si>
  <si>
    <t>The document is a draft for public validation; it has not yet been officially adopted or codified as a binding instrument (El documento es un borrador para validación pública; aún no ha sido adoptado oficialmente ni codificado como instrumento obligatorio)</t>
  </si>
  <si>
    <t>AI Policy Lab</t>
  </si>
  <si>
    <t>The Strategy sets out a roadmap to position the country as an African leader in AI research, innovation and commercialisation. The document proposes a comprehensive framework for the development, adoption and governance of AI, with an emphasis on digital infrastructure, data, research, talent, governance, investment and ethics. It includes guiding principles such as inclusion, transparency, sustainability and a local focus. [La Estrategia establece una hoja de ruta para posicionar al país como líder africano en investigación, innovación y comercialización de IA. El documento propone un marco integral para el desarrollo, adopción y gobernanza de la IA, con énfasis en infraestructura digital, datos, investigación, talento, gobernanza, inversión y ética. Incluye principios rectores como inclusión, transparencia, sostenibilidad y enfoque local] (Ministry of ICT and the Digital Economy, 2025, p.63)</t>
  </si>
  <si>
    <t>https://ict.go.ke/sites/default/files/2025-03/Kenya%20AI%20Strategy%202025%20-%202030.pdf</t>
  </si>
  <si>
    <t>https://ict.go.ke/sites/default/files/2025-01/Kenya%20National%20AI%20Strategy%20%28Draft%29%20for%20Public%20Validation%20%20%5B14-01-2025%5D.pdf</t>
  </si>
  <si>
    <t>https://www.aipolicy.africa/national-strategies/e9c7f2b2-64da-45fc-99e9-f51262d13f29</t>
  </si>
  <si>
    <t>Superintendency of Industry and Commerce of Colombia (Superintendencia de Industria y Comercio de Colombia)</t>
  </si>
  <si>
    <t>Circular Externa No. 002</t>
  </si>
  <si>
    <t>Circular Externa 2 de 2024 de la Superintendencia de Industria y Comercio “Lineamientos sobre el Tratamiento de Datos personales en Sistemas de Inteligencia Artificial"</t>
  </si>
  <si>
    <t>Lineamientos sobre el Tratamiento de Datos personales en Sistemas de Inteligencia Artificial</t>
  </si>
  <si>
    <t>Guidelines on the Processing of Personal Data in Artificial Intelligence Systems</t>
  </si>
  <si>
    <t>Public and private administrators of personal data supervised by the Superintendency of Industry and Commerce of Colombia (Administradores públicos y privados de datos personales vigilados por la Superintendencia de Industria y Comercio de Colombia)</t>
  </si>
  <si>
    <t>The circular establishes mandatory guidelines for the processing of personal data in IA systems, in accordance with the legal functions of the Superintendency as the national data protection authority (La circular establece lineamientos obligatorios para el tratamiento de datos personales en sistemas de IA, conforme a las funciones legales de la Superintendencia como autoridad nacional de protección de datos)</t>
  </si>
  <si>
    <t>External Circular 002/2024, Superintendency of Industry and Commerce (Circular Externa 002/2024, Superintendencia de Industria y Comercio)</t>
  </si>
  <si>
    <t>"Esta circular tiene como propósito proveer a los Administradores de Datos personales [de Colombia]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 [The purpose of this circular is to provide -Colombian- Personal Data Administrators with certainty regarding the Processing of Personal Data for the development, deployment, or use of Artificial Intelligence systems (‘AI Systems’), and to provide Data Subjects with security regarding the use of their Personal Data in AI Systems, as these are typically used to make autonomous decisions or to assist human decision-makers through recommendations and predictions." (Circular Externa de la Superintendencia de Industría y Comercio, 2024, p.1)</t>
  </si>
  <si>
    <t>https://sedeelectronica.sic.gov.co/transparencia/normativa/circular-externa-2-de-2024-de-la-superintendencia-de-industria-y-comercio-lineamientos-sobre-el-tratamiento-de-datos</t>
  </si>
  <si>
    <t>https://sedeelectronica.sic.gov.co/sites/default/files/normativa/Circular%20Externa%20No.%20002%20del%2021%20de%20agosto%20de%202024.pdf</t>
  </si>
  <si>
    <t>Northern America (América del Norte)</t>
  </si>
  <si>
    <t>Guide on the scope of the directive on automated decision-making</t>
  </si>
  <si>
    <t>Guía sobre el ámbito de aplicación de la Directiva relativa a la toma de decisiones automatizada</t>
  </si>
  <si>
    <t>Officials of federal departments in Canada who oversee automated decision-making systems (Funcionarios de departamentos federales de Canadá que supervisan sistemas automatizados de toma de decisiones)</t>
  </si>
  <si>
    <t>It is an explanatory guide on when the Directive on Automated Decision-Making applies, but the guide itself is not binding (Es una guía explicativa sobre cuándo aplica la Directive on Automated Decision-Making, pero la guía en sí misma no es vinculante)</t>
  </si>
  <si>
    <t>The Guide explains the situations where the  Directive on Automated Decision-Making applies and clarifies its five criteria for scope: (1) use by a department, (2) developed/procured after April 1, 2020, (3) part of administrative decision-making, (4) replacing or assisting human judgment, and (5) in production environment. It applies to federal institutions of Canada using systems that make or aid administrative decisions affecting legal rights, privileges or interests. [La Guía explica las situaciones en las que se aplica la Directiva sobre la toma de decisiones automatizada y aclara sus cinco criterios de ámbito de aplicación: (1) uso por un departamento, (2) desarrollado/adquirido después del 1 de abril de 2020, (3) parte de la toma de decisiones administrativas, (4) sustitución o ayuda al juicio humano y (5) en entorno de producción. Se aplica a las instituciones federales de Canadá que utilizan sistemas que toman o ayudan a tomar decisiones administrativas que afectan a derechos, privilegios o intereses legales] (Government of Canada, 24 June 2024)</t>
  </si>
  <si>
    <t>Issued also in French under title: "Guide sur la portée de la directive sur la prise de décisions automatisée". First published: 2024-06-24, Date modified: 2025-06-24. It is assumed to be the second version of the instrument (Publicado también en francés con el título: "Guide sur la portée de la directive sur la prise de décisions automatisée". Primera publicación: 2024-06-24, Fecha de modificación: 2025-06-24. Se asume que es la segunda versión del instrumento)</t>
  </si>
  <si>
    <t>https://publications.gc.ca/site/eng/9.940326/publication.html</t>
  </si>
  <si>
    <t>|</t>
  </si>
  <si>
    <t>Ministry of Law of Singapore (Ministerio de Justicia de Singapur)</t>
  </si>
  <si>
    <t>Draft for Public Consultation (Borrador para consulta pública)</t>
  </si>
  <si>
    <t>Guide for Using Generative AI in the Legal Sector</t>
  </si>
  <si>
    <t>Guía para el Uso de IA Generativa en el Sector Legal</t>
  </si>
  <si>
    <t>This guide is intended for anyone working in the legal field in Singapore, including solicitors, in-house counsel, paralegals, and legal secretaries in the public or private sector (Esta guía está destinada a cualquier persona que se dedique al ámbito jurídico en Singapur, incluidos abogados, asesores jurídicos internos, asistentes jurídicos y secretarios jurídicos del sector público o privado)</t>
  </si>
  <si>
    <t>Cross-cutting scope in the Judiciary of Singapore (Alcance Transversal en el Poder Judicial de Singapur)</t>
  </si>
  <si>
    <t>The document is a non-binding guide. It is currently published as a draft for public consultation between 1 and 30 September 2025 (El documento es una guía no vinculante. De momento está publicada como borrador para consulta pública entre el 1 y el 30 de septiembre de 2025)</t>
  </si>
  <si>
    <t>"The Guide sets out key principles and provides practical guidance to support the responsible, ethical and effective use of generative AI tools in Singapore's legal sector, while maintaining high standards of professional conduct. (...) In order to help the legal sector seize the opportunities and address the challenges associated with the use of GenAI technology, the Ministry of Law has developed the Guidance to empower legal practitioners [in Singapore's public or private sector] to be informed purchasers and users of GenAI tools, without forgetting their professional obligations in the provision of legal services." [La Guía establece principios clave y ofrece orientación práctica para apoyar el uso responsable, ético y eficaz de las herramientas de IA generativa en el sector jurídico de Singapur, al tiempo que se mantienen unos altos estándares de conducta profesional. (...) Con el fin de ayudar al sector jurídico a aprovechar las oportunidades y afrontar los retos asociados al uso de la tecnología IAGen, el Ministerio de Justicia ha elaborado la Guía para capacitar a los profesionales del derecho -del sector público o privado de Singapur- para que sean compradores y usuarios informados de las herramientas GenAI, sin olvidar sus obligaciones profesionales en la prestación de servicios jurídicos." (Ministry of Law of Singapore, 01 September 2025, Par.2 and 6)</t>
  </si>
  <si>
    <t>https://www.mlaw.gov.sg/public-consultation-on-guide-for-using-generative-artificial-intelligence-in-the-legal-sector/</t>
  </si>
  <si>
    <t>https://www.mlaw.gov.sg/files/Guide_for_Using_Generative_AI_in_the_Legal_Sector.pdf</t>
  </si>
  <si>
    <t>https://www.mlaw.gov.sg/files/Guide_for_using_Generative_AI_in_the_Legal_Sector__Published_on_6_Mar_2026_.pdf</t>
  </si>
  <si>
    <t>Singapore (Singapur)</t>
  </si>
  <si>
    <t>Supreme Court of the Republic of Singapore (Corte Suprema de la República de Singapur)</t>
  </si>
  <si>
    <t>Registrar’s Circular No. 1 of 2024 - Guide on the Use of Generative Artificial Intelligence Tools by Court Users</t>
  </si>
  <si>
    <t>Circular del Registrador No. 1 de 2024 - Guía sobre el uso de herramientas de inteligencia artificial generativa por los usuarios de los tribunales</t>
  </si>
  <si>
    <t>All matters in the Supreme Court, State Courts and Family Justice Courts in Singapore, including court users such as prosecutors, advocates, self-represented persons, witnesses (Todos los asuntos en el Tribunal Supremo, Tribunales Estatales y Tribunales de Justicia de Familia en Singapur, incluye a los usuarios de los tribunales como fiscales, abogados, personas auto-representadas, testigos)</t>
  </si>
  <si>
    <t>The document is presented as a non-binding guide, stating that the court maintains a neutral stance on the use of generative AI tools and that court users assume full responsibility for AI-generated content (El documento se presenta como una guía no vinculante, en la que se afirma que el tribunal mantiene una postura neutral sobre el uso de herramientas de IA generativa y que los usuarios del tribunal asumen toda la responsabilidad de los contenidos generados por IA)</t>
  </si>
  <si>
    <t>Registrar’s Circular 1/2024, Supreme Court of the Republic of Singapore (Circular del Secretario 1/2024, Tribunal Supremo de la República de Singapur)</t>
  </si>
  <si>
    <t>"The Guide on the Use of Generative Artificial Intelligence Tools by Court Users (the 'Guide') sets out general principles and guidance in relation to the use of generative artificial intelligence tools in Court [in Singapore]. (...) The Guide applies to all matters in the Supreme Court with effect from 1 October 2024." [La Guía sobre el uso de herramientas de inteligencia artificial generativa por los usuarios de los tribunales (la 'Guía') establece principios generales y orientaciones en relación con el uso de herramientas de inteligencia artificial generativa en los procedimientos judiciales -en Singapur-. (...) La Guía se aplica a todos los asuntos del Tribunal Supremo a partir del 1 de octubre de 2024] (Singapore Courts, 1 October 2024, Par.1)</t>
  </si>
  <si>
    <t>The Guide was published on 23 September 2024 and entered into force on 1 October 2024. It is supposed to be the second version of the instrument (La guía se publicó el 23 de septiembre de 2024 y entró en vigor el 1 de octubre de 2024. Se asume que es la segunda versión del instrumento)</t>
  </si>
  <si>
    <t>https://www.judiciary.gov.sg/news-and-resources/registrar's-circulars/circular-details/registrar's-circular-no.-1-2024-supreme-court</t>
  </si>
  <si>
    <t>https://www.judiciary.gov.sg/docs/default-source/circulars/2024/registrar's_circular_no_1_2024_supreme_court.pdf</t>
  </si>
  <si>
    <t>Monetary Authority of Singapore (Autoridad Monetaria de Singapur)</t>
  </si>
  <si>
    <t>Principles to Promote Fairness, Ethics, Accountability and Transparency (FEAT) in the Use of Artificial Intelligence and Data Analytics in Singapore’s Financial Sector</t>
  </si>
  <si>
    <t>Principios para Promover la Equidad, Ética, Responsabilidad y Transparencia -FEAT- en el Uso de la Inteligencia Artificial y el Análisis de Datos en el Sector Financiero de Singapur</t>
  </si>
  <si>
    <t>Principles to Promote Fairness, Ethics, Accountability and Transparency -FEAT- in the Use of Artificial Intelligence and Data Analytics in Singapore’s Financial Sector</t>
  </si>
  <si>
    <t>All firms, both public and private, using artificial intelligence and data analytics -AIDA- to provide financial products and services in Singapore (Todas las empresas, públicas y privadas, que utilizan inteligencia artificial y análisis de datos -AIDA- para ofrecer productos y servicios financieros en Singapur)</t>
  </si>
  <si>
    <t>Cross-cutting scope in Singapore (Alcance Transversal en Singapur)</t>
  </si>
  <si>
    <t>The document establishes voluntary, non-prescriptive principles to guide the responsible use of AI and data analytics in the financial sector, with no mandatory nature (El documento establece principios voluntarios y no prescriptivos para orientar el uso responsable de IA y análisis de datos en el sector financiero, sin carácter obligatorio)</t>
  </si>
  <si>
    <t>"This document contains a set of generally accepted Principles for the use of artificial intelligence and data analytics (“AIDA”) in decision-making in the provision of financial products and services. Compared to human decision-making, the nature and the increasing use of AIDA may heighten the risks of systematic misuse. This may result in impacts which are more widespread, perpetuated at greater speed. When used responsibly and effectively, AIDA has significant potential to improve business processes, mitigate risks and facilitate stronger decision-making. (...) This set of Principles can guide all firms using AIDA to provide financial products and services [in Singapore]" [Este documento contiene un conjunto de principios generalmente aceptados para el uso de la inteligencia artificial y el análisis de datos (AIDA) en la toma de decisiones en la prestación de productos y servicios financieros. En comparación con la toma de decisiones humanas, la naturaleza y el uso cada vez mayor de la AIDA pueden aumentar los riesgos de uso indebido sistemático. Esto puede dar lugar a repercusiones más generalizadas y que se perpetúan a mayor velocidad. Cuando se utiliza de manera responsable y eficaz, la AIDA tiene un potencial significativo para mejorar los procesos empresariales, mitigar los riesgos y facilitar una toma de decisiones más sólida. (...) Este conjunto de principios puede servir de guía a todas las empresas que utilizan la AIDA para proporcionar productos y servicios financieros -en Singapur-] (MAS, 2019, p.3 and p.5)</t>
  </si>
  <si>
    <t>https://www.mas.gov.sg/publications/monographs-or-information-paper/2018/feat</t>
  </si>
  <si>
    <t>https://www.mas.gov.sg/-/media/mas/news-and-publications/monographs-and-information-papers/feat-principles-updated-7-feb-19.pdf</t>
  </si>
  <si>
    <t>South Korea (Corea del Sur)</t>
  </si>
  <si>
    <t>Ministry of Science and ICT of South Korea and the Korea Information Society Development Institute (Ministerio de Ciencia y TIC de Corea del Sur y el Instituto de Desarrollo de la Sociedad de la Información de Corea)</t>
  </si>
  <si>
    <t>AI 윤리기준</t>
  </si>
  <si>
    <t>Directrices Nacionales para la Ética en la IA</t>
  </si>
  <si>
    <t>The National Guidelines for AI Ethics</t>
  </si>
  <si>
    <t>All members of society who implement human-centered AI, both in the public and private sectors in South Korea (Todos los miembros de la sociedad que implementen una IA centrada en el ser humano, tanto en el sector público como en el privado de Corea del Sur)</t>
  </si>
  <si>
    <t>Cross-cutting scope in South Korea (Alcance Transversal en Corea del Sur)</t>
  </si>
  <si>
    <t>The guidelines present a series of principles and optional requirements to guide the implementation of AI in the country. The language used does not suggest mandatory measures, but rather recommendations (Los lineamientos presentan una serie de principios y requisitos opcionales para orientar la implementación de la IA en el país. El lenguaje utilizado no sugiere medidas obligatorias, sino más bien recomendaciones)</t>
  </si>
  <si>
    <t>The document was adopted by the Presidential Committee on the Fourth Industrial Revolution and prepared by the Ministry of Science and ICT together with the Korea Information Society Development Institute. It establishes basic principles such as respect for human dignity, the common good and the appropriate use of technology, as well as ten key requirements for the life cycle of AI systems, including human rights, privacy, diversity, harm prevention, public good, solidarity, data management, accountability, security and transparency. It is aimed at all members of society to implement human-centred AI in South Korea. [El documento fue adoptado por el Comité Presidencial sobre la Cuarta Revolución Industrial y preparado por el Ministerio de Ciencia y TIC junto con el Instituto de Desarrollo de la Sociedad de la Información de Corea. Establece principios básicos como el respeto por la dignidad humana, el bien común y el uso adecuado de la tecnología, además de diez requisitos clave para el ciclo de vida de los sistemas de IA, incluyendo derechos humanos, privacidad, diversidad, prevención de daños, bien público, solidaridad, gestión de datos, responsabilidad, seguridad y transparencia. Está dirigido a todos los miembros de la sociedad para implementar una IA centrada en el ser humano en Corea del Sur] (MSIT &amp; KISDI, 2020)</t>
  </si>
  <si>
    <t>https://ai.kisdi.re.kr/aieth/main/contents.do?menuNo=400028</t>
  </si>
  <si>
    <t>https://oecd.ai/en/dashboards/policy-initiatives/the-national-guidelines-for-ai-ethics-6636</t>
  </si>
  <si>
    <t>https://ai.kisdi.re.kr/eng/main/contents.do?menuNo=500011</t>
  </si>
  <si>
    <t>United Arab Emirates (Emiratos Árabes Unidos)</t>
  </si>
  <si>
    <t>Emirate of Dubai (Emirato de Dubái)</t>
  </si>
  <si>
    <t>Smart Dubai Government Establishment (Establecimiento del Gobierno Inteligente de Dubái)</t>
  </si>
  <si>
    <t>1.11</t>
  </si>
  <si>
    <t>مبادئ وأخلاقيات الذكاء الاصطناعي</t>
  </si>
  <si>
    <t>Principios y Directrices Éticas de IA de Smart Dubai</t>
  </si>
  <si>
    <t>Smart Dubai AI Ethics Principles &amp; Guidelines</t>
  </si>
  <si>
    <t>This document gives guidelines for achieving the ethical design and deployment of AI systems in both the public and private sectors (Este documento ofrece directrices para lograr el diseño y la implementación éticos de los sistemas de IA tanto en el sector público como en el privado)</t>
  </si>
  <si>
    <t>Cross-cutting scope in Dubai (Alcance Transversal en Dubái)</t>
  </si>
  <si>
    <t>The guidelines are non-binding, and are being drafted as a collaborative, multi-stakeholder effort (Las directrices no son vinculantes y se están elaborando como un esfuerzo colaborativo entre múltiples partes interesadas)</t>
  </si>
  <si>
    <t>The document establishes ethical principles and guidelines for the responsible design and use of artificial intelligence systems in Dubai. It is aimed at public and private organisations that develop or use AI systems that inform significant decisions. It focuses on the principles of fairness, accountability, transparency and explainability and proposes practical recommendations to ensure that AI systems respect human values and promote social welfare. The guidelines are non-binding and seek to evolve into a universal framework applicable globally. [El documento establece principios y directrices éticas para el diseño y uso responsable de sistemas de inteligencia artificial en Dubái. Está dirigido a organizaciones públicas y privadas que desarrollan o utilizan sistemas de IA que informan decisiones significativas. Se enfoca en los principios de equidad, responsabilidad, transparencia y explicabilidad y propone recomendaciones prácticas para asegurar que los sistemas de IA respeten los valores humanos y promuevan el bienestar social. Las directrices no son vinculantes y buscan evolucionar hacia un marco universal aplicable globalmente] (Smart Dubai, 2018)</t>
  </si>
  <si>
    <t>https://www.digitaldubai.ae/docs/default-source/ai-principles-resources/ai-ethics.pdf</t>
  </si>
  <si>
    <t>https://oecd.ai/en/dashboards/policy-initiatives/ai-principles-and-ethics-for-the-emirate-of-dubai-5969</t>
  </si>
  <si>
    <t>Not applicable (No Aplica)</t>
  </si>
  <si>
    <t>National Institute of Standards and Technology of the United States Department of Commerce (Instituto Nacional de Estándares y Tecnología del Departamento de Comercio de los Estados Unidos)</t>
  </si>
  <si>
    <t>NIST AI 100-1</t>
  </si>
  <si>
    <t>Artificial Intelligence Risk Management Framework (AI RMF 1.0)_x000D_</t>
  </si>
  <si>
    <t>Marco de Gestión de Riesgos de la Inteligencia Artificial -AI RMF 1.0-</t>
  </si>
  <si>
    <t>Artificial Intelligence Risk Management Framework -AI RMF 1.0-</t>
  </si>
  <si>
    <t>AI actors, as those who play an active role in the AI system lifecycle, including organizations and individuals that deploy or operate AI in the public or private sector in the US (Actores de IA, como aquellos que desempeñan un papel activo en el ciclo de vida del sistema de IA, incluidas las organizaciones y las personas que implementan u operan IA en el sector público o privado en los Estados Unidos)</t>
  </si>
  <si>
    <t>Cross-cutting scope in the US (Alcance Transversal en los Estados Unidos)</t>
  </si>
  <si>
    <t>The framework is voluntary, rights-preserving, not sector or use case specific, and is designed to be flexible and applicable to organizations of all sizes (El marco es voluntario, preserva derechos, no es específico de sector ni de caso de uso, y está diseñado para ser flexible y aplicable por organizaciones de todos los tamaños)</t>
  </si>
  <si>
    <t>It is a standard developed to help public and private organizations in the U.S. manage the risks associated with the development, deployment, and use of artificial intelligence systems. The framework is voluntary, adaptable, and seeks to promote responsible and trustworthy practices in AI. It is aimed at AI stakeholders throughout the entire system lifecycle, including designers, developers, operators, evaluators, and users. It is structured into four main functions: GOVERN, MAP, MEASURE, and MANAGE. [Es un estándar desarrollado para ayudar a organizaciones públicas y privadas en los EE.UU. a gestionar los riesgos asociados al desarrollo, despliegue y uso de sistemas de inteligencia artificial. El marco es voluntario, adaptable y busca promover prácticas responsables y confiables en IA. Está dirigido a actores de IA a lo largo de todo el ciclo de vida de los sistemas, incluyendo diseñadores, desarrolladores, operadores, evaluadores y usuarios. Se estructura en cuatro funciones principales: GOVERN, MAP, MEASURE y MANAGE] (NIST, 2023)</t>
  </si>
  <si>
    <t>https://airc.nist.gov/airmf-resources/</t>
  </si>
  <si>
    <t>https://nvlpubs.nist.gov/nistpubs/ai/NIST.AI.100-1.pdf</t>
  </si>
  <si>
    <t>https://www.nist.gov/itl/ai-risk-management-framework</t>
  </si>
  <si>
    <t>Department of National Defence of Canada (Departamento de Defensa Nacional de Canadá)</t>
  </si>
  <si>
    <t>D2-633/2024E</t>
  </si>
  <si>
    <t>The Department of National Defence and Canadian Armed Forces Artificial Intelligence Strategy</t>
  </si>
  <si>
    <t>Estrategia de Inteligencia Artificial del Departamento de Defensa Nacional y las Fuerzas Armadas Canadienses</t>
  </si>
  <si>
    <t>Military and civilian staff of the Department of National Defence and the Canadian Armed Forces (Personal militar y civil del Departamento de Defensa Nacional y las Fuerzas Armadas de Canadá)</t>
  </si>
  <si>
    <t>Department of National Defence and the Canadian Armed Forces (Departamento de Defensa Nacional y las Fuerzas Armadas de Canadá)</t>
  </si>
  <si>
    <t>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t>
  </si>
  <si>
    <t>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t>
  </si>
  <si>
    <t xml:space="preserve">	Issued also in French under title: "La stratégie d'intelligence artificielle du ministère de la Défense nationale et des Forces armées canadiennes" (	Publicado también en francés con el título: "La stratégie d'intelligence artificielle du ministère de la Défense nationale et des Forces armées canadiennes")</t>
  </si>
  <si>
    <t>https://publications.gc.ca/site/eng/9.914595/publication.html</t>
  </si>
  <si>
    <t>https://www.canada.ca/en/department-national-defence/corporate/reports-publications/dnd-caf-artificial-intelligence-strategy/guiding-principles.html</t>
  </si>
  <si>
    <t>https://publications.gc.ca/collections/collection_2024/mdn-dnd/D2-633-2024-eng.pdf</t>
  </si>
  <si>
    <t>https://www.canada.ca/en/department-national-defence/corporate/reports-publications/dnd-caf-artificial-intelligence-strategy.html</t>
  </si>
  <si>
    <t>Is it Cross-Branch? (¿Es Transversal? Aplica más allá de la entidad que la adopta)</t>
  </si>
  <si>
    <t>Development, Model Building and /or Adoption, Interpretarion, Verification and Validation Stage (Fase de Desarrollo y/o Adopción del Modelo y Validación)</t>
  </si>
  <si>
    <t>xx</t>
  </si>
  <si>
    <t>Draft Version (Versión Preliminar)</t>
  </si>
  <si>
    <t>Pilot AI assurance framework</t>
  </si>
  <si>
    <t>Marco Piloto de Aseguramiento de la IA</t>
  </si>
  <si>
    <t>Australian Government agencies using the Australian Government AI assurance framework (Australian Government agencies using the Australian Government AI assurance framework)</t>
  </si>
  <si>
    <t>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t>
  </si>
  <si>
    <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t>
  </si>
  <si>
    <t>The framework is accompanied by a series of guidances (El marco va acompañado de una serie de guías)</t>
  </si>
  <si>
    <t>https://www.digital.gov.au/policy/ai/pilot-ai-assurance-framework</t>
  </si>
  <si>
    <t>https://www.digital.gov.au/policy/ai/pilot-ai-assurance-framework/guidance</t>
  </si>
  <si>
    <t>https://architecture.digital.gov.au/standard/pilot-australian-government-artificial-intelligence-assurance-framework</t>
  </si>
  <si>
    <t>Proposal for standard contractual clauses for the procurement of Artificial Intelligence (AI) by public organisations</t>
  </si>
  <si>
    <t>Propuesta de Cláusulas Contractuales Tipo para la Adquisición de Inteligencia Artificial -IA- por Organizaciones Públicas</t>
  </si>
  <si>
    <t>Proposal for Standard Contractual Clauses for the Procurement of Artificial Intelligence -AI- by Public Organisations</t>
  </si>
  <si>
    <t>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t>
  </si>
  <si>
    <t>Public organisations of the European Union and contracting entities in the public sector (Organizaciones públicas de la Unión Europea y entidades contratantes del sector público)</t>
  </si>
  <si>
    <t>This is a preliminary document for reference purposes only. Public organisations may use this instrument on a voluntary basis (Este es un documento preliminar con fines meramente consultivos. Las organizaciones públicas pueden utilizar este instrumento de forma voluntaria)</t>
  </si>
  <si>
    <t>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t>
  </si>
  <si>
    <t>https://public-buyers-community.ec.europa.eu/communities/procurement-ai/resources/eu-model-contractual-ai-clauses-pilot-procurements-ai</t>
  </si>
  <si>
    <t>https://public-buyers-community.ec.europa.eu/system/files/2023-10/AI_Procurement_Clauses_template_High_Risk%20EN.pdf</t>
  </si>
  <si>
    <t>https://public-buyers-community.ec.europa.eu/system/files/2023-10/AI_Procurement_Clauses_Template_NON_HIGH_RISK_EN.pdf</t>
  </si>
  <si>
    <t>Norway (Noruega)</t>
  </si>
  <si>
    <t>Norwegian Digitalisation Agency (Dirección de Digitalización de Noruega)</t>
  </si>
  <si>
    <t>Åpen beta</t>
  </si>
  <si>
    <t>Veiledning for ansvarlig bruk og utvikling av kunstig intelligens</t>
  </si>
  <si>
    <t>Guía para el Uso y Desarrollo Responsable de la Inteligencia Artificial</t>
  </si>
  <si>
    <t>Guidance for the Responsible Use and Development of Artificial Intelligence</t>
  </si>
  <si>
    <t>Those who are going to develop and use artificial intelligence in the public sector must do so in accordance with Norwegian regulations (Quienes vayan a desarrollar y utilizar inteligencia artificial en el sector público a hacerlo de acuerdo con la normativa de Noruega)</t>
  </si>
  <si>
    <t xml:space="preserve">Norwegian Public Administration (Administración Pública Noruega) </t>
  </si>
  <si>
    <t>The guide is published as an open version, is non-binding and focuses on best practices (La guía está publicada como versión abierta, con carácter no vinculante y orientada a buenas prácticas)</t>
  </si>
  <si>
    <t>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t>
  </si>
  <si>
    <t>https://www.digdir.no/kunstig-intelligens/veiledning-ansvarlig-bruk-og-utvikling-av-kunstig-intelligens/4601</t>
  </si>
  <si>
    <t>https://oecd.ai/en/dashboards/policy-initiatives/guidance-on-the-development-and-use-of-ai-in-the-public-sector-2911</t>
  </si>
  <si>
    <t>https://www.digdir.no/kunstig-intelligens/kunstig-intelligens/4132</t>
  </si>
  <si>
    <t>(Todas)</t>
  </si>
  <si>
    <t>Cuenta de Country or International Body (País u Organización Internacional)</t>
  </si>
  <si>
    <t>Total general</t>
  </si>
  <si>
    <t>https://oecd.ai/en/dashboards/policy-initiatives</t>
  </si>
  <si>
    <t>https://inventory.algorithmwatch.org/</t>
  </si>
  <si>
    <t>https://ethicsstandards.org/repository/</t>
  </si>
  <si>
    <t>https://www.caidp.org/universal-guidelines-for-ai/</t>
  </si>
  <si>
    <t>https://lsi.asulaw.org/softlaw/the-database/</t>
  </si>
  <si>
    <t>https://digitalpolicyalert.org/</t>
  </si>
  <si>
    <t>https://www.aigl.blog/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</si>
</sst>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Aptos Narrow"/>
      <family val="2"/>
      <scheme val="minor"/>
    </font>
    <font>
      <u/>
      <sz val="12"/>
      <color theme="10"/>
      <name val="Aptos Narrow"/>
      <family val="2"/>
      <scheme val="minor"/>
    </font>
    <font>
      <sz val="11"/>
      <color theme="1"/>
      <name val="Calibri"/>
      <family val="2"/>
    </font>
    <font>
      <sz val="12"/>
      <color rgb="FF000000"/>
      <name val="Aptos Narrow"/>
      <family val="2"/>
    </font>
    <font>
      <b/>
      <sz val="9"/>
      <color rgb="FF000000"/>
      <name val="Tahoma"/>
      <family val="2"/>
    </font>
    <font>
      <sz val="8"/>
      <name val="Aptos Narrow"/>
      <family val="2"/>
      <scheme val="minor"/>
    </font>
    <font>
      <sz val="10"/>
      <color indexed="81"/>
      <name val="Tahoma"/>
      <family val="2"/>
    </font>
    <font>
      <b/>
      <sz val="11"/>
      <color rgb="FF000000"/>
      <name val="Calibri"/>
      <family val="2"/>
    </font>
    <font>
      <b/>
      <sz val="11"/>
      <name val="Calibri"/>
      <family val="2"/>
    </font>
    <font>
      <b/>
      <sz val="11"/>
      <color theme="1"/>
      <name val="Calibri"/>
      <family val="2"/>
    </font>
    <font>
      <sz val="11"/>
      <color rgb="FF000000"/>
      <name val="Calibri"/>
      <family val="2"/>
    </font>
    <font>
      <b/>
      <sz val="10"/>
      <color indexed="81"/>
      <name val="Tahoma"/>
      <family val="2"/>
    </font>
    <font>
      <sz val="9"/>
      <color rgb="FF000000"/>
      <name val="Tahoma"/>
      <family val="2"/>
    </font>
    <font>
      <sz val="11"/>
      <color theme="1"/>
      <name val="Calibri"/>
      <family val="2"/>
    </font>
    <font>
      <sz val="11"/>
      <color rgb="FF000000"/>
      <name val="Calibri"/>
      <family val="2"/>
    </font>
    <font>
      <b/>
      <sz val="11"/>
      <name val="Calibri"/>
      <family val="2"/>
    </font>
    <font>
      <sz val="12"/>
      <color theme="1"/>
      <name val="Calibri"/>
      <family val="2"/>
    </font>
    <font>
      <b/>
      <sz val="12"/>
      <name val="Calibri"/>
      <family val="2"/>
    </font>
    <font>
      <u/>
      <sz val="12"/>
      <color theme="10"/>
      <name val="Calibri"/>
      <family val="2"/>
    </font>
    <font>
      <sz val="12"/>
      <color rgb="FF000000"/>
      <name val="Calibri"/>
      <family val="2"/>
    </font>
    <font>
      <b/>
      <sz val="12"/>
      <color theme="1"/>
      <name val="Calibri"/>
      <family val="2"/>
    </font>
    <font>
      <b/>
      <sz val="12"/>
      <color rgb="FF000000"/>
      <name val="Calibri"/>
      <family val="2"/>
    </font>
    <font>
      <b/>
      <sz val="11"/>
      <color rgb="FF000000"/>
      <name val="Calibri"/>
      <family val="2"/>
    </font>
    <font>
      <u/>
      <sz val="12"/>
      <color rgb="FF000000"/>
      <name val="Aptos Narrow"/>
      <family val="2"/>
      <scheme val="minor"/>
    </font>
    <font>
      <u/>
      <sz val="12"/>
      <color rgb="FF000000"/>
      <name val="Calibri"/>
      <family val="2"/>
    </font>
  </fonts>
  <fills count="12">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7" tint="0.79998168889431442"/>
        <bgColor rgb="FFD9D2E9"/>
      </patternFill>
    </fill>
    <fill>
      <patternFill patternType="solid">
        <fgColor rgb="FFD9D9D9"/>
        <bgColor rgb="FF000000"/>
      </patternFill>
    </fill>
    <fill>
      <patternFill patternType="solid">
        <fgColor rgb="FFDAE9F8"/>
        <bgColor rgb="FF000000"/>
      </patternFill>
    </fill>
    <fill>
      <patternFill patternType="solid">
        <fgColor theme="6" tint="0.59999389629810485"/>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style="medium">
        <color indexed="64"/>
      </bottom>
      <diagonal/>
    </border>
    <border>
      <left style="medium">
        <color rgb="FF000000"/>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bottom style="medium">
        <color indexed="64"/>
      </bottom>
      <diagonal/>
    </border>
    <border>
      <left style="medium">
        <color rgb="FF000000"/>
      </left>
      <right/>
      <top style="medium">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thin">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top/>
      <bottom/>
      <diagonal/>
    </border>
  </borders>
  <cellStyleXfs count="2">
    <xf numFmtId="0" fontId="0" fillId="0" borderId="0"/>
    <xf numFmtId="0" fontId="1" fillId="0" borderId="0" applyNumberFormat="0" applyFill="0" applyBorder="0" applyAlignment="0" applyProtection="0"/>
  </cellStyleXfs>
  <cellXfs count="258">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7" fillId="6" borderId="6" xfId="0" applyFont="1" applyFill="1" applyBorder="1" applyAlignment="1">
      <alignment horizontal="center" vertical="center" wrapText="1"/>
    </xf>
    <xf numFmtId="0" fontId="2" fillId="0" borderId="6"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14"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3" fillId="0" borderId="0" xfId="0" applyFont="1"/>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0" fillId="0" borderId="16" xfId="0" applyFont="1" applyBorder="1" applyAlignment="1">
      <alignment horizontal="left"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wrapText="1"/>
    </xf>
    <xf numFmtId="0" fontId="14" fillId="0" borderId="13" xfId="0" applyFont="1" applyBorder="1" applyAlignment="1">
      <alignment horizontal="center" vertical="center"/>
    </xf>
    <xf numFmtId="0" fontId="13" fillId="0" borderId="0" xfId="0" applyFont="1" applyAlignment="1">
      <alignment horizontal="center" vertical="center" wrapText="1"/>
    </xf>
    <xf numFmtId="0" fontId="16" fillId="0" borderId="5" xfId="0" quotePrefix="1" applyFont="1" applyBorder="1" applyAlignment="1">
      <alignment horizontal="center" vertical="center" wrapText="1"/>
    </xf>
    <xf numFmtId="0" fontId="16" fillId="0" borderId="25" xfId="0" applyFont="1" applyBorder="1" applyAlignment="1">
      <alignment horizontal="center" vertical="center" wrapText="1"/>
    </xf>
    <xf numFmtId="0" fontId="16" fillId="0" borderId="25" xfId="0" quotePrefix="1" applyFont="1" applyBorder="1" applyAlignment="1">
      <alignment horizontal="center" vertical="center" wrapText="1"/>
    </xf>
    <xf numFmtId="0" fontId="18" fillId="0" borderId="5" xfId="1" applyFont="1" applyBorder="1" applyAlignment="1">
      <alignment horizontal="center" vertical="center" wrapText="1"/>
    </xf>
    <xf numFmtId="0" fontId="13" fillId="0" borderId="0" xfId="0" applyFont="1" applyAlignment="1">
      <alignment horizontal="left" vertical="center" wrapText="1"/>
    </xf>
    <xf numFmtId="0" fontId="16" fillId="0" borderId="5" xfId="0" applyFont="1" applyBorder="1" applyAlignment="1">
      <alignment horizontal="center" vertical="center" wrapText="1"/>
    </xf>
    <xf numFmtId="14" fontId="16"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30" xfId="0" applyFont="1" applyBorder="1" applyAlignment="1">
      <alignment horizontal="center" vertical="center" wrapText="1"/>
    </xf>
    <xf numFmtId="14" fontId="16" fillId="0" borderId="25" xfId="0" applyNumberFormat="1" applyFont="1" applyBorder="1" applyAlignment="1">
      <alignment horizontal="center" vertical="center" wrapText="1"/>
    </xf>
    <xf numFmtId="0" fontId="19" fillId="0" borderId="25" xfId="0" applyFont="1" applyBorder="1" applyAlignment="1">
      <alignment horizontal="center" vertical="center" wrapText="1"/>
    </xf>
    <xf numFmtId="0" fontId="16" fillId="0" borderId="25" xfId="0" applyFont="1" applyBorder="1" applyAlignment="1">
      <alignment horizontal="left" vertical="center" wrapText="1"/>
    </xf>
    <xf numFmtId="0" fontId="1" fillId="0" borderId="5" xfId="1" applyBorder="1" applyAlignment="1">
      <alignment horizontal="center" vertical="center" wrapText="1"/>
    </xf>
    <xf numFmtId="0" fontId="2" fillId="0" borderId="0" xfId="0" applyFont="1" applyAlignment="1">
      <alignment horizontal="center" vertical="center" wrapText="1"/>
    </xf>
    <xf numFmtId="0" fontId="15"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33" xfId="0" applyFont="1" applyBorder="1" applyAlignment="1">
      <alignment horizontal="left" vertical="center"/>
    </xf>
    <xf numFmtId="0" fontId="10" fillId="0" borderId="16" xfId="0" applyFont="1" applyBorder="1" applyAlignment="1">
      <alignment horizontal="center" vertical="center"/>
    </xf>
    <xf numFmtId="0" fontId="2" fillId="0" borderId="35" xfId="0" applyFont="1" applyBorder="1" applyAlignment="1">
      <alignment horizontal="left" vertical="center"/>
    </xf>
    <xf numFmtId="0" fontId="2" fillId="0" borderId="5" xfId="0" applyFont="1" applyBorder="1" applyAlignment="1">
      <alignment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13" fillId="0" borderId="41" xfId="0" applyFont="1" applyBorder="1" applyAlignment="1">
      <alignment wrapText="1"/>
    </xf>
    <xf numFmtId="0" fontId="13" fillId="0" borderId="42" xfId="0" applyFont="1" applyBorder="1" applyAlignment="1">
      <alignment wrapText="1"/>
    </xf>
    <xf numFmtId="0" fontId="2" fillId="0" borderId="42" xfId="0" applyFont="1" applyBorder="1" applyAlignment="1">
      <alignment horizontal="left" wrapText="1"/>
    </xf>
    <xf numFmtId="0" fontId="2" fillId="0" borderId="43" xfId="0" applyFont="1" applyBorder="1" applyAlignment="1">
      <alignment horizontal="left" wrapText="1"/>
    </xf>
    <xf numFmtId="0" fontId="15" fillId="7" borderId="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2" fillId="0" borderId="47" xfId="0" applyFont="1" applyBorder="1" applyAlignment="1">
      <alignment horizontal="left" vertical="center" wrapText="1"/>
    </xf>
    <xf numFmtId="0" fontId="15" fillId="2" borderId="34" xfId="0" applyFont="1" applyFill="1" applyBorder="1" applyAlignment="1">
      <alignment horizontal="center" vertical="center" wrapText="1"/>
    </xf>
    <xf numFmtId="0" fontId="16" fillId="0" borderId="2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24" xfId="0" quotePrefix="1" applyFont="1" applyBorder="1" applyAlignment="1">
      <alignment horizontal="center" vertical="center" wrapText="1"/>
    </xf>
    <xf numFmtId="0" fontId="16" fillId="0" borderId="24" xfId="0" applyFont="1" applyBorder="1" applyAlignment="1">
      <alignment horizontal="left" vertical="center" wrapText="1"/>
    </xf>
    <xf numFmtId="0" fontId="8" fillId="7" borderId="5" xfId="0" applyFont="1" applyFill="1" applyBorder="1" applyAlignment="1">
      <alignment horizontal="center" vertical="center" wrapText="1"/>
    </xf>
    <xf numFmtId="0" fontId="2" fillId="0" borderId="0" xfId="0" applyFont="1" applyAlignment="1">
      <alignment wrapText="1"/>
    </xf>
    <xf numFmtId="0" fontId="2" fillId="0" borderId="25" xfId="0" applyFont="1" applyBorder="1" applyAlignment="1">
      <alignment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4" fillId="0" borderId="14" xfId="0" applyFont="1" applyBorder="1" applyAlignment="1">
      <alignment horizontal="center" vertical="center"/>
    </xf>
    <xf numFmtId="0" fontId="13" fillId="0" borderId="27" xfId="0" applyFont="1" applyBorder="1" applyAlignment="1">
      <alignment vertical="center" wrapText="1"/>
    </xf>
    <xf numFmtId="0" fontId="13" fillId="0" borderId="26" xfId="0" applyFont="1" applyBorder="1" applyAlignment="1">
      <alignment vertical="center" wrapText="1"/>
    </xf>
    <xf numFmtId="0" fontId="10" fillId="0" borderId="37" xfId="0" applyFont="1" applyBorder="1" applyAlignment="1">
      <alignment horizontal="center" vertical="center"/>
    </xf>
    <xf numFmtId="0" fontId="15" fillId="2" borderId="30"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8" fillId="0" borderId="25"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14" fontId="16" fillId="0" borderId="28" xfId="0" applyNumberFormat="1" applyFont="1" applyBorder="1" applyAlignment="1">
      <alignment horizontal="center" vertical="center" wrapText="1"/>
    </xf>
    <xf numFmtId="0" fontId="16"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8" xfId="0" applyFont="1" applyBorder="1" applyAlignment="1">
      <alignment horizontal="center" vertical="center" wrapText="1"/>
    </xf>
    <xf numFmtId="0" fontId="15" fillId="7" borderId="24" xfId="0" applyFont="1" applyFill="1" applyBorder="1" applyAlignment="1">
      <alignment horizontal="center" vertical="center" wrapText="1"/>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8" xfId="0" applyFont="1" applyBorder="1" applyAlignment="1">
      <alignment horizontal="left" vertical="center" wrapText="1"/>
    </xf>
    <xf numFmtId="0" fontId="2" fillId="0" borderId="52" xfId="0" applyFont="1" applyBorder="1" applyAlignment="1">
      <alignment horizontal="left"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left"/>
    </xf>
    <xf numFmtId="0" fontId="2" fillId="0" borderId="42" xfId="0" applyFont="1" applyBorder="1" applyAlignment="1">
      <alignment horizontal="left"/>
    </xf>
    <xf numFmtId="0" fontId="2" fillId="0" borderId="43" xfId="0" applyFont="1" applyBorder="1" applyAlignment="1">
      <alignment horizontal="left"/>
    </xf>
    <xf numFmtId="0" fontId="2" fillId="0" borderId="16" xfId="0" applyFont="1" applyBorder="1" applyAlignment="1">
      <alignment horizontal="center" vertical="center"/>
    </xf>
    <xf numFmtId="0" fontId="0" fillId="0" borderId="5" xfId="0" applyBorder="1" applyAlignment="1">
      <alignment horizontal="center" vertical="center" wrapText="1"/>
    </xf>
    <xf numFmtId="0" fontId="2" fillId="0" borderId="16" xfId="0" applyFont="1" applyBorder="1" applyAlignment="1">
      <alignment horizontal="left" vertical="center" wrapText="1"/>
    </xf>
    <xf numFmtId="0" fontId="0" fillId="0" borderId="25" xfId="0" applyBorder="1" applyAlignment="1">
      <alignment horizontal="center" vertical="center" wrapText="1"/>
    </xf>
    <xf numFmtId="0" fontId="16" fillId="0" borderId="25" xfId="0" applyFont="1" applyBorder="1" applyAlignment="1">
      <alignment horizontal="center" vertical="center"/>
    </xf>
    <xf numFmtId="0" fontId="2" fillId="0" borderId="5" xfId="0" applyFont="1" applyBorder="1" applyAlignment="1">
      <alignment vertical="center" wrapText="1"/>
    </xf>
    <xf numFmtId="0" fontId="2" fillId="0" borderId="25" xfId="0" applyFont="1" applyBorder="1" applyAlignment="1">
      <alignment vertical="center" wrapText="1"/>
    </xf>
    <xf numFmtId="0" fontId="2" fillId="0" borderId="24" xfId="0" applyFont="1" applyBorder="1" applyAlignment="1">
      <alignment vertical="center" wrapText="1"/>
    </xf>
    <xf numFmtId="0" fontId="2" fillId="0" borderId="61" xfId="0" applyFont="1" applyBorder="1" applyAlignment="1">
      <alignment horizontal="left" vertical="center" wrapText="1"/>
    </xf>
    <xf numFmtId="0" fontId="2" fillId="0" borderId="63" xfId="0" applyFont="1" applyBorder="1" applyAlignment="1">
      <alignment horizontal="left" vertical="center" wrapText="1"/>
    </xf>
    <xf numFmtId="0" fontId="2" fillId="0" borderId="65" xfId="0" applyFont="1" applyBorder="1" applyAlignment="1">
      <alignment vertical="center" wrapText="1"/>
    </xf>
    <xf numFmtId="0" fontId="2" fillId="0" borderId="66" xfId="0" applyFont="1" applyBorder="1" applyAlignment="1">
      <alignment horizontal="left" vertical="center" wrapText="1"/>
    </xf>
    <xf numFmtId="0" fontId="0" fillId="0" borderId="0" xfId="0" pivotButton="1"/>
    <xf numFmtId="0" fontId="16" fillId="0" borderId="0" xfId="0" applyFont="1" applyAlignment="1">
      <alignment horizontal="center" vertical="center" wrapText="1"/>
    </xf>
    <xf numFmtId="0" fontId="2" fillId="0" borderId="44" xfId="0" applyFont="1" applyBorder="1" applyAlignment="1">
      <alignment horizontal="left" vertical="center" wrapText="1"/>
    </xf>
    <xf numFmtId="0" fontId="13" fillId="0" borderId="0" xfId="0" applyFont="1" applyAlignment="1">
      <alignment vertical="center" wrapText="1"/>
    </xf>
    <xf numFmtId="0" fontId="2" fillId="0" borderId="35" xfId="0" applyFont="1" applyBorder="1" applyAlignment="1">
      <alignment horizontal="left" vertical="center" wrapText="1"/>
    </xf>
    <xf numFmtId="0" fontId="8" fillId="2" borderId="67" xfId="0" applyFont="1" applyFill="1" applyBorder="1" applyAlignment="1">
      <alignment horizontal="center" vertical="center" wrapText="1"/>
    </xf>
    <xf numFmtId="0" fontId="2" fillId="0" borderId="68" xfId="0" applyFont="1" applyBorder="1" applyAlignment="1">
      <alignment horizontal="center" vertical="center" wrapText="1"/>
    </xf>
    <xf numFmtId="0" fontId="8" fillId="2" borderId="69" xfId="0" applyFont="1" applyFill="1" applyBorder="1" applyAlignment="1">
      <alignment horizontal="center" vertical="center" wrapText="1"/>
    </xf>
    <xf numFmtId="0" fontId="14" fillId="0" borderId="34" xfId="0" applyFont="1" applyBorder="1" applyAlignment="1">
      <alignment horizontal="center" vertical="center"/>
    </xf>
    <xf numFmtId="0" fontId="10" fillId="0" borderId="36" xfId="0" applyFont="1" applyBorder="1" applyAlignment="1">
      <alignment horizontal="center" vertical="center"/>
    </xf>
    <xf numFmtId="0" fontId="1" fillId="0" borderId="25" xfId="1" applyBorder="1" applyAlignment="1">
      <alignment horizontal="center" vertical="center" wrapText="1"/>
    </xf>
    <xf numFmtId="0" fontId="15" fillId="2" borderId="70" xfId="0" applyFont="1" applyFill="1" applyBorder="1" applyAlignment="1">
      <alignment horizontal="center" vertical="center" wrapText="1"/>
    </xf>
    <xf numFmtId="14" fontId="13" fillId="0" borderId="25" xfId="0" applyNumberFormat="1" applyFont="1" applyBorder="1" applyAlignment="1">
      <alignment horizontal="center" vertical="center" wrapText="1"/>
    </xf>
    <xf numFmtId="0" fontId="16" fillId="9" borderId="28" xfId="0" applyFont="1" applyFill="1" applyBorder="1" applyAlignment="1">
      <alignment horizontal="center" vertical="center" wrapText="1"/>
    </xf>
    <xf numFmtId="0" fontId="16" fillId="9" borderId="26" xfId="0" applyFont="1" applyFill="1" applyBorder="1" applyAlignment="1">
      <alignment horizontal="center" vertical="center" wrapText="1"/>
    </xf>
    <xf numFmtId="14" fontId="13" fillId="0" borderId="49" xfId="0" applyNumberFormat="1" applyFont="1" applyBorder="1" applyAlignment="1">
      <alignment horizontal="center" vertical="center" wrapText="1"/>
    </xf>
    <xf numFmtId="0" fontId="1" fillId="0" borderId="29" xfId="1" applyBorder="1" applyAlignment="1">
      <alignment horizontal="center" vertical="center" wrapText="1"/>
    </xf>
    <xf numFmtId="0" fontId="1" fillId="0" borderId="24" xfId="1" applyBorder="1" applyAlignment="1">
      <alignment horizontal="center" vertical="center" wrapText="1"/>
    </xf>
    <xf numFmtId="0" fontId="16" fillId="0" borderId="31" xfId="0" applyFont="1" applyBorder="1" applyAlignment="1">
      <alignment horizontal="center" vertical="center" wrapText="1"/>
    </xf>
    <xf numFmtId="0" fontId="16" fillId="10" borderId="25"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2" fillId="9" borderId="0" xfId="0" applyFont="1" applyFill="1"/>
    <xf numFmtId="0" fontId="8" fillId="7" borderId="34" xfId="0" applyFont="1" applyFill="1" applyBorder="1" applyAlignment="1">
      <alignment horizontal="center" vertical="center" wrapText="1"/>
    </xf>
    <xf numFmtId="0" fontId="16" fillId="0" borderId="71"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0" fillId="0" borderId="0" xfId="0" applyAlignment="1">
      <alignment wrapText="1"/>
    </xf>
    <xf numFmtId="0" fontId="0" fillId="0" borderId="30" xfId="0" applyBorder="1" applyAlignment="1">
      <alignment horizontal="center" vertical="center" wrapText="1"/>
    </xf>
    <xf numFmtId="0" fontId="16" fillId="10" borderId="5"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24" xfId="0" applyFont="1" applyBorder="1" applyAlignment="1">
      <alignment vertical="top" wrapText="1"/>
    </xf>
    <xf numFmtId="0" fontId="2" fillId="0" borderId="5" xfId="0" applyFont="1" applyBorder="1" applyAlignment="1">
      <alignment vertical="top" wrapText="1"/>
    </xf>
    <xf numFmtId="0" fontId="16" fillId="0" borderId="5" xfId="0" applyFont="1" applyBorder="1" applyAlignment="1">
      <alignment horizontal="center" vertical="center"/>
    </xf>
    <xf numFmtId="0" fontId="20" fillId="4" borderId="5"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xf>
    <xf numFmtId="0" fontId="16" fillId="0" borderId="0" xfId="0" applyFont="1"/>
    <xf numFmtId="0" fontId="17" fillId="0" borderId="0" xfId="0" applyFont="1" applyAlignment="1">
      <alignment horizontal="center" vertical="center" wrapText="1"/>
    </xf>
    <xf numFmtId="0" fontId="16" fillId="8" borderId="5" xfId="0" applyFont="1" applyFill="1" applyBorder="1" applyAlignment="1">
      <alignment horizontal="center" vertical="center" wrapText="1"/>
    </xf>
    <xf numFmtId="0" fontId="16" fillId="8" borderId="25" xfId="0" applyFont="1" applyFill="1" applyBorder="1" applyAlignment="1">
      <alignment horizontal="center" vertical="center"/>
    </xf>
    <xf numFmtId="0" fontId="17" fillId="2" borderId="5"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0" borderId="4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5" xfId="0" applyFont="1" applyBorder="1" applyAlignment="1">
      <alignment horizontal="center" vertical="center" wrapText="1"/>
    </xf>
    <xf numFmtId="0" fontId="22" fillId="7" borderId="5" xfId="0" applyFont="1"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vertical="top"/>
    </xf>
    <xf numFmtId="0" fontId="8" fillId="9" borderId="5" xfId="0" applyFont="1" applyFill="1" applyBorder="1" applyAlignment="1">
      <alignment horizontal="center" vertical="center" wrapText="1"/>
    </xf>
    <xf numFmtId="0" fontId="23" fillId="0" borderId="5"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24" fillId="0" borderId="25" xfId="1" applyFont="1" applyFill="1" applyBorder="1" applyAlignment="1">
      <alignment horizontal="center" vertical="center" wrapText="1"/>
    </xf>
    <xf numFmtId="0" fontId="23" fillId="0" borderId="25" xfId="1" applyFont="1" applyFill="1" applyBorder="1" applyAlignment="1">
      <alignment horizontal="center" vertical="center" wrapText="1"/>
    </xf>
    <xf numFmtId="0" fontId="16" fillId="0" borderId="72" xfId="0" applyFont="1" applyBorder="1" applyAlignment="1">
      <alignment horizontal="center" vertical="center"/>
    </xf>
    <xf numFmtId="14" fontId="16" fillId="0" borderId="73" xfId="0" applyNumberFormat="1" applyFont="1" applyBorder="1" applyAlignment="1">
      <alignment horizontal="center" vertical="center"/>
    </xf>
    <xf numFmtId="0" fontId="16" fillId="0" borderId="74" xfId="0" applyFont="1" applyBorder="1" applyAlignment="1">
      <alignment horizontal="left" vertical="center" wrapText="1"/>
    </xf>
    <xf numFmtId="0" fontId="21" fillId="5" borderId="75" xfId="0" applyFont="1" applyFill="1" applyBorder="1" applyAlignment="1">
      <alignment horizontal="center" vertical="center" wrapText="1"/>
    </xf>
    <xf numFmtId="0" fontId="16" fillId="0" borderId="73" xfId="0" applyFont="1" applyBorder="1" applyAlignment="1">
      <alignment horizontal="center" vertical="center" wrapText="1"/>
    </xf>
    <xf numFmtId="0" fontId="16" fillId="0" borderId="49" xfId="0" quotePrefix="1" applyFont="1" applyBorder="1" applyAlignment="1">
      <alignment horizontal="center" vertical="center" wrapText="1"/>
    </xf>
    <xf numFmtId="0" fontId="19" fillId="0" borderId="24" xfId="0" applyFont="1" applyBorder="1" applyAlignment="1">
      <alignment horizontal="center" vertical="center" wrapText="1"/>
    </xf>
    <xf numFmtId="14" fontId="16" fillId="0" borderId="49"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23" fillId="0" borderId="24" xfId="1" applyFont="1" applyFill="1" applyBorder="1" applyAlignment="1">
      <alignment horizontal="center" vertical="center" wrapText="1"/>
    </xf>
    <xf numFmtId="0" fontId="16" fillId="0" borderId="76" xfId="0" applyFont="1" applyBorder="1" applyAlignment="1">
      <alignment horizontal="center" vertical="center" wrapText="1"/>
    </xf>
    <xf numFmtId="0" fontId="16" fillId="0" borderId="26" xfId="0" applyFont="1" applyBorder="1" applyAlignment="1">
      <alignment horizontal="left" vertical="center" wrapText="1"/>
    </xf>
    <xf numFmtId="0" fontId="16" fillId="0" borderId="49" xfId="0" applyFont="1" applyBorder="1" applyAlignment="1">
      <alignment horizontal="left" vertical="center" wrapText="1"/>
    </xf>
    <xf numFmtId="0" fontId="1" fillId="0" borderId="49" xfId="1" applyBorder="1" applyAlignment="1">
      <alignment horizontal="center" vertical="center" wrapText="1"/>
    </xf>
    <xf numFmtId="0" fontId="23" fillId="0" borderId="49" xfId="1" applyFont="1" applyFill="1" applyBorder="1" applyAlignment="1">
      <alignment horizontal="center" vertical="center" wrapText="1"/>
    </xf>
    <xf numFmtId="0" fontId="24" fillId="0" borderId="49" xfId="1" applyFont="1" applyFill="1" applyBorder="1" applyAlignment="1">
      <alignment horizontal="center" vertical="center" wrapText="1"/>
    </xf>
    <xf numFmtId="0" fontId="24" fillId="0" borderId="24" xfId="1" applyFont="1" applyFill="1" applyBorder="1" applyAlignment="1">
      <alignment horizontal="center" vertical="center" wrapText="1"/>
    </xf>
    <xf numFmtId="0" fontId="1" fillId="0" borderId="5" xfId="1" applyFill="1" applyBorder="1" applyAlignment="1">
      <alignment horizontal="center" vertical="center" wrapText="1"/>
    </xf>
    <xf numFmtId="0" fontId="1" fillId="0" borderId="24" xfId="1" applyFill="1" applyBorder="1" applyAlignment="1">
      <alignment horizontal="center" vertical="center" wrapText="1"/>
    </xf>
    <xf numFmtId="0" fontId="1" fillId="0" borderId="0" xfId="1"/>
    <xf numFmtId="14" fontId="16" fillId="0" borderId="76" xfId="0" applyNumberFormat="1" applyFont="1" applyBorder="1" applyAlignment="1">
      <alignment horizontal="center" vertical="center" wrapText="1"/>
    </xf>
    <xf numFmtId="14" fontId="16" fillId="0" borderId="31" xfId="0" applyNumberFormat="1" applyFont="1" applyBorder="1" applyAlignment="1">
      <alignment horizontal="center" vertical="center" wrapText="1"/>
    </xf>
    <xf numFmtId="0" fontId="21" fillId="5" borderId="5" xfId="0" applyFont="1" applyFill="1" applyBorder="1" applyAlignment="1">
      <alignment horizontal="center" vertical="center" wrapText="1"/>
    </xf>
    <xf numFmtId="14" fontId="16" fillId="0" borderId="5" xfId="0" applyNumberFormat="1" applyFont="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9" fillId="0" borderId="35" xfId="0" applyFont="1" applyBorder="1" applyAlignment="1">
      <alignment horizontal="center"/>
    </xf>
    <xf numFmtId="0" fontId="9" fillId="0" borderId="58" xfId="0" applyFont="1" applyBorder="1" applyAlignment="1">
      <alignment horizontal="center"/>
    </xf>
    <xf numFmtId="0" fontId="9" fillId="0" borderId="59" xfId="0" applyFont="1" applyBorder="1" applyAlignment="1">
      <alignment horizontal="center"/>
    </xf>
    <xf numFmtId="0" fontId="8" fillId="7" borderId="36"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2" fillId="0" borderId="12" xfId="0" applyFont="1" applyBorder="1" applyAlignment="1">
      <alignment horizontal="left" vertical="center"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32"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 fillId="0" borderId="44" xfId="0" applyFont="1" applyBorder="1" applyAlignment="1">
      <alignment horizontal="center"/>
    </xf>
    <xf numFmtId="0" fontId="2" fillId="0" borderId="39" xfId="0" applyFont="1" applyBorder="1" applyAlignment="1">
      <alignment horizont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0" xfId="0" applyFont="1" applyBorder="1" applyAlignment="1">
      <alignment horizontal="left" vertical="center" wrapText="1"/>
    </xf>
    <xf numFmtId="0" fontId="2" fillId="0" borderId="0" xfId="0" applyFont="1" applyAlignment="1">
      <alignment horizontal="left" vertical="center" wrapText="1"/>
    </xf>
    <xf numFmtId="0" fontId="2" fillId="0" borderId="44" xfId="0" applyFont="1" applyBorder="1" applyAlignment="1">
      <alignment horizontal="center" vertical="center"/>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16" fillId="11" borderId="26"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71" xfId="0" applyFont="1" applyFill="1" applyBorder="1" applyAlignment="1">
      <alignment horizontal="center" vertical="center" wrapText="1"/>
    </xf>
    <xf numFmtId="0" fontId="19" fillId="11" borderId="24"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49" xfId="0" applyFont="1" applyFill="1" applyBorder="1" applyAlignment="1">
      <alignment horizontal="center" vertical="center" wrapText="1"/>
    </xf>
  </cellXfs>
  <cellStyles count="2">
    <cellStyle name="Hyperlink" xfId="1" xr:uid="{00000000-000B-0000-0000-000008000000}"/>
    <cellStyle name="Normal" xfId="0" builtinId="0"/>
  </cellStyles>
  <dxfs count="102">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name val="Calibri"/>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name val="Calibri"/>
      </font>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name val="Calibri"/>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Calibri"/>
      </font>
    </dxf>
    <dxf>
      <border outline="0">
        <bottom style="thin">
          <color indexed="64"/>
        </bottom>
      </border>
    </dxf>
    <dxf>
      <font>
        <name val="Calibri"/>
      </font>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color rgb="FF000000"/>
        <name val="Calibri"/>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2"/>
        <name val="Calibri"/>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border>
        <top style="thin">
          <color rgb="FF000000"/>
        </top>
      </border>
    </dxf>
    <dxf>
      <border>
        <left style="thin">
          <color rgb="FF000000"/>
        </left>
        <right style="thin">
          <color rgb="FF000000"/>
        </right>
        <top style="thin">
          <color rgb="FF000000"/>
        </top>
        <bottom style="thin">
          <color rgb="FF000000"/>
        </bottom>
      </border>
    </dxf>
    <dxf>
      <font>
        <sz val="12"/>
        <name val="Calibri"/>
      </font>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auto="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0FF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an david gutierrez" id="{41CACB4E-6335-664F-BEC1-14BC1109F483}" userId="117e3d45dde606b9" providerId="Windows Live"/>
  <person displayName="Sebastian Hurtado Guevara" id="{D7B46316-5DF7-43D4-A59B-C78F6155BDEC}" userId="S::s.hurtado2@uniandes.edu.co::37eabe9d-e751-46cf-bd01-287ca43c2bb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99.525529513892" createdVersion="8" refreshedVersion="8" minRefreshableVersion="3" recordCount="152" xr:uid="{4A99512B-B640-4567-A767-30C78B5AF5C8}">
  <cacheSource type="worksheet">
    <worksheetSource name="Tabla1"/>
  </cacheSource>
  <cacheFields count="45">
    <cacheField name="No." numFmtId="0">
      <sharedItems containsSemiMixedTypes="0" containsString="0" containsNumber="1" containsInteger="1" minValue="1" maxValue="154"/>
    </cacheField>
    <cacheField name="Continent (Continente)" numFmtId="0">
      <sharedItems/>
    </cacheField>
    <cacheField name="Continental Subregion (Subregión Continental)" numFmtId="0">
      <sharedItems containsBlank="1" count="16">
        <s v="South America (América del Sur)"/>
        <s v="Australia and New Zealand (Australia y Nueva Zelanda)"/>
        <s v="North America (América del Norte)"/>
        <s v="Eastern Asia (Asia Oriental)"/>
        <s v="Europe (Europa)"/>
        <s v="Northern Europe (Europa del Norte)"/>
        <s v="Western Europe (Europa Occidental)"/>
        <s v="Southern Asia (Asia Meridional)"/>
        <s v="Western Asia (Asia Occidental)"/>
        <s v="Eastern Europe (Europa Oriental)"/>
        <s v="Southern Europe (Europa Meridional)"/>
        <s v="South-eastern Asia (Sudeste Asiático)"/>
        <s v="Caribbean (Islas Caribe)"/>
        <s v="Central America (América Central)"/>
        <m u="1"/>
        <s v="Northern America (América del Norte)" u="1"/>
      </sharedItems>
    </cacheField>
    <cacheField name="Country or International Body (País u Organización Internacional)" numFmtId="0">
      <sharedItems containsBlank="1" count="35">
        <s v="Argentina"/>
        <s v="Australia"/>
        <s v="Brazil (Brasil)"/>
        <s v="Canada"/>
        <s v="Chile"/>
        <s v="China"/>
        <s v="Colombia"/>
        <s v="Council of Europe (Consejo de Europa)"/>
        <s v="Denmark (Dinamarca)"/>
        <s v="Ecuador"/>
        <s v="European Union (Unión Europea)"/>
        <s v="France (Francia) Germany (Alemania)"/>
        <s v="India"/>
        <s v="Ireland (Irlanda)"/>
        <s v="Israel"/>
        <s v="Japan (Japón)"/>
        <s v="México"/>
        <s v="Netherlands (Países Bajos)"/>
        <s v="New Zealand (Nueva Zelanda)"/>
        <s v="Perú"/>
        <s v="Saudi Arabia (Arabia Saudita)"/>
        <s v="Serbia"/>
        <s v="Spain (España)"/>
        <s v="Sweden (Suecia)"/>
        <s v="Thailand (Tailandia)"/>
        <s v="United Kingdom (Reino Unido)"/>
        <s v="United States (Estados Unidos)"/>
        <s v="Uruguay"/>
        <s v="Costa Rica"/>
        <s v="France (Francia)"/>
        <s v="Association of Southeast Asian Nations (Asociación de Naciones del Sudeste Asiático)"/>
        <s v="Asia" u="1"/>
        <s v="Norway (Noruega)" u="1"/>
        <s v="Europe (Europa)" u="1"/>
        <m u="1"/>
      </sharedItems>
    </cacheField>
    <cacheField name="Geographical Scope (Ámbito Geográfico)" numFmtId="0">
      <sharedItems/>
    </cacheField>
    <cacheField name="Name of Subnational Territory (Nombre de territorio subnacional)" numFmtId="0">
      <sharedItems containsBlank="1"/>
    </cacheField>
    <cacheField name="Public Body (Entidad Pública)" numFmtId="0">
      <sharedItems containsBlank="1" longText="1"/>
    </cacheField>
    <cacheField name="Government Branch (Rama del Poder Público)" numFmtId="0">
      <sharedItems/>
    </cacheField>
    <cacheField name="Name of the Instrument EN/ES (Nombre del instrumento Inglés/Español)" numFmtId="0">
      <sharedItems longText="1"/>
    </cacheField>
    <cacheField name="Type of Instrument (Tipo de Instrumento)" numFmtId="0">
      <sharedItems/>
    </cacheField>
    <cacheField name="Start Year (Año de Inicio)" numFmtId="0">
      <sharedItems containsSemiMixedTypes="0" containsString="0" containsNumber="1" containsInteger="1" minValue="1900" maxValue="2026"/>
    </cacheField>
    <cacheField name="Date of Publication - First Version (Fecha de Publicación - Primera Versión)" numFmtId="14">
      <sharedItems containsNonDate="0" containsDate="1" containsString="0" containsBlank="1" minDate="2007-02-01T00:00:00" maxDate="2026-03-07T00:00:00"/>
    </cacheField>
    <cacheField name="Date of Last Version (Fecha de Última Versión)" numFmtId="14">
      <sharedItems containsNonDate="0" containsDate="1" containsString="0" containsBlank="1" minDate="2018-11-18T00:00:00" maxDate="2026-03-07T00:00:00"/>
    </cacheField>
    <cacheField name="Date of Registration or Last Update of this Item (Fecha de Registro o Última Actualización de esta Entrada)" numFmtId="14">
      <sharedItems containsSemiMixedTypes="0" containsNonDate="0" containsDate="1" containsString="0" minDate="2025-01-13T00:00:00" maxDate="2026-03-19T00:00:00"/>
    </cacheField>
    <cacheField name="Number of the Version (Número de Versión)" numFmtId="14">
      <sharedItems/>
    </cacheField>
    <cacheField name="Version (Versión)" numFmtId="0">
      <sharedItems containsMixedTypes="1" containsNumber="1" containsInteger="1" minValue="2021" maxValue="2025"/>
    </cacheField>
    <cacheField name="Original Name of the Instrument (Nombre Original del Instrumento)" numFmtId="0">
      <sharedItems containsBlank="1"/>
    </cacheField>
    <cacheField name="Name of the Instrument in Spanish (Nombre del Instrumento en Español)" numFmtId="0">
      <sharedItems containsBlank="1"/>
    </cacheField>
    <cacheField name="Name of the Instrument in English (Nombre del Instrumento en Inglés)" numFmtId="0">
      <sharedItems containsBlank="1"/>
    </cacheField>
    <cacheField name="Public Officers to Whom it Applies (Funcionarios Públicos a Quienes les Aplica)" numFmtId="0">
      <sharedItems containsBlank="1" longText="1"/>
    </cacheField>
    <cacheField name="Institutional Scope (Ámbito Institucional)" numFmtId="0">
      <sharedItems containsMixedTypes="1" containsNumber="1" containsInteger="1" minValue="0" maxValue="0"/>
    </cacheField>
    <cacheField name="Does it apply beyond the entity that adopts it? (¿Aplica más allá de la entidad que la adopta?)" numFmtId="0">
      <sharedItems containsSemiMixedTypes="0" containsString="0" containsNumber="1" containsInteger="1" minValue="0" maxValue="1"/>
    </cacheField>
    <cacheField name="Is it in Force? (¿Está Vigente?)" numFmtId="0">
      <sharedItems containsSemiMixedTypes="0" containsString="0" containsNumber="1" containsInteger="1" minValue="0" maxValue="1"/>
    </cacheField>
    <cacheField name="Is it Binding (¿Es Obligatoria?)" numFmtId="0">
      <sharedItems containsSemiMixedTypes="0" containsString="0" containsNumber="1" containsInteger="1" minValue="0" maxValue="1"/>
    </cacheField>
    <cacheField name="Justification (Justificación)" numFmtId="0">
      <sharedItems containsBlank="1" longText="1"/>
    </cacheField>
    <cacheField name="Coded in a Regulatory Instrument (Codificada a través de Instrumento Regulatorio)" numFmtId="0">
      <sharedItems containsSemiMixedTypes="0" containsString="0" containsNumber="1" containsInteger="1" minValue="0" maxValue="1"/>
    </cacheField>
    <cacheField name="Reference and/or Name of the Regulatory Instrument (Referencia y/o Nombre del Instrumento Regulatorio)" numFmtId="0">
      <sharedItems longText="1"/>
    </cacheField>
    <cacheField name="COFOG Level I (COFOG Nivel I)" numFmtId="0">
      <sharedItems/>
    </cacheField>
    <cacheField name="COFOG Level II (COFOG Nivel II)" numFmtId="0">
      <sharedItems/>
    </cacheField>
    <cacheField name="Planning, Research, and Design Stage (Fase de Conceptualización, Investigación y Diseño)" numFmtId="0">
      <sharedItems containsString="0" containsBlank="1" containsNumber="1" containsInteger="1" minValue="0" maxValue="1"/>
    </cacheField>
    <cacheField name="Data Colection and Processing Stage (Fase de Recolección y Procesamiento de Datos)" numFmtId="0">
      <sharedItems containsString="0" containsBlank="1" containsNumber="1" containsInteger="1" minValue="0" maxValue="1"/>
    </cacheField>
    <cacheField name="Development, Model Building and /or Adoption, Interpretation, Verification and Validation Stage (Fase de Desarrollo y/o Adopción del Modelo y Validación)" numFmtId="0">
      <sharedItems containsString="0" containsBlank="1" containsNumber="1" containsInteger="1" minValue="0" maxValue="1"/>
    </cacheField>
    <cacheField name="Deployment, Use, Operating, and Monitoring Stage (Fase de Despliegue, Uso, Actualización y Monitoreo)" numFmtId="0">
      <sharedItems containsSemiMixedTypes="0" containsString="0" containsNumber="1" containsInteger="1" minValue="0" maxValue="1"/>
    </cacheField>
    <cacheField name="Accountability and Evaluation Stage (Fase de Rendición de Cuentas y Evaluación)" numFmtId="0">
      <sharedItems containsString="0" containsBlank="1" containsNumber="1" containsInteger="1" minValue="0" maxValue="1"/>
    </cacheField>
    <cacheField name="End-of-use, Disassembly, and Termination Stage (Fase de Fin de Utilización, Desmontaje y Terminación)" numFmtId="0">
      <sharedItems containsString="0" containsBlank="1" containsNumber="1" containsInteger="1" minValue="0" maxValue="1"/>
    </cacheField>
    <cacheField name="Total Stages that are Covered (Total de Fases que Cubre)" numFmtId="0">
      <sharedItems containsSemiMixedTypes="0" containsString="0" containsNumber="1" containsInteger="1" minValue="1" maxValue="6"/>
    </cacheField>
    <cacheField name="Technology Scope (Alcance Tecnológico)" numFmtId="0">
      <sharedItems/>
    </cacheField>
    <cacheField name="Previously Registered in a Repository (Previamente Registrado en un Repositorio)" numFmtId="0">
      <sharedItems containsSemiMixedTypes="0" containsString="0" containsNumber="1" containsInteger="1" minValue="0" maxValue="1"/>
    </cacheField>
    <cacheField name="Repository Name (Nombre del Repositorio)" numFmtId="0">
      <sharedItems/>
    </cacheField>
    <cacheField name="Summary (Resumen)" numFmtId="0">
      <sharedItems containsBlank="1" longText="1"/>
    </cacheField>
    <cacheField name="Editors' Note (Nota de Editores)" numFmtId="0">
      <sharedItems longText="1"/>
    </cacheField>
    <cacheField name="Official Link (Enlace Oficial)" numFmtId="0">
      <sharedItems longText="1"/>
    </cacheField>
    <cacheField name="Other Informative Links (Otros Enlaces Informativos)" numFmtId="0">
      <sharedItems containsBlank="1"/>
    </cacheField>
    <cacheField name="Other Informative Links 2 (Otros Enlaces Informativos 2)" numFmtId="0">
      <sharedItems containsBlank="1" longText="1"/>
    </cacheField>
    <cacheField name="Other Informative Links 3 (Otros Enlaces Informativos 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
  <r>
    <n v="1"/>
    <s v="Americas (América)"/>
    <x v="0"/>
    <x v="0"/>
    <s v="Subnational (Subnacional)"/>
    <s v="Province of Buenos Aires (Provincia de Buenos Aires)"/>
    <s v="Undersecretary of Digital Government of the Ministry of Government of the Province of Buenos Aires (Subsecretaría de Gobierno Digital del Ministerio de Gobierno de la Provincia de Buenos Aires)"/>
    <s v="Executive Branch (Rama Ejecutiva)"/>
    <s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
    <s v="Guidelines and Guides (Directrices, Guías y Lineamientos)"/>
    <n v="2025"/>
    <d v="2025-11-14T00:00:00"/>
    <d v="2025-11-14T00:00:00"/>
    <d v="2025-11-27T00:00:00"/>
    <s v="1.0"/>
    <s v="Reso-2025-9-GDEBA-SSGDMGDP"/>
    <s v="Reglas para el desarrollo, implementación y uso responsable de sistemas de Inteligencia Artificial para la Administración Pública de la Provincia de Buenos Aires"/>
    <s v="Reglas para el Desarrollo, Implementación y Uso Responsable de Sistemas de Inteligencia Artificial para la Administración Pública de la Provincia de Buenos Aires"/>
    <s v="Rules for the Development, Implementation and Responsible Use of Artificial Intelligence Systems for the Public Administration of Buenos Aires Province"/>
    <s v="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
    <s v="Public Administration of the Province of Buenos Aires (Administración Pública de la Provincia de Buenos Aires)"/>
    <n v="1"/>
    <n v="1"/>
    <n v="1"/>
    <s v="The Resolution is mandatory for all agencies of the Public Administration of the Province of Buenos Aires (La Resolución es de cumplimiento obligatorio para todos los organismos de la Administración Pública de la Provincia de Buenos Aires)"/>
    <n v="1"/>
    <s v="Resolution 9/2025, Undersecretary of Digital Government of the Ministry of Government of the Province of Buenos Aires (Resolución 9/2025, Subsecretaría de Gobierno Digital del Ministerio de Gobierno de la Provincia de Buenos Aires)"/>
    <s v="01. General public services (Servicios públicos generales)"/>
    <s v="01.3 General services (Servicios generales)"/>
    <n v="1"/>
    <n v="1"/>
    <n v="1"/>
    <n v="1"/>
    <n v="1"/>
    <n v="0"/>
    <n v="5"/>
    <s v="AI (IA)"/>
    <n v="0"/>
    <s v="Not Applicable (No Aplica)"/>
    <s v="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
    <s v="."/>
    <s v="https://normas.gba.gob.ar/ar-b/resolucion/2025/9/549972"/>
    <s v="https://normas.gba.gob.ar/documentos/VwRM7Ju5.pdf"/>
    <m/>
    <m/>
  </r>
  <r>
    <n v="2"/>
    <s v="Americas (América)"/>
    <x v="0"/>
    <x v="0"/>
    <s v="Subnational (Subnacional)"/>
    <s v="Province of Santa Fe, Argentina (Provincia de Santa Fe, Argentina)"/>
    <s v="Government of the Province of Santa Fe (Gobierno de la Provincia de Santa Fe)"/>
    <s v="Executive Branch (Rama Ejecutiva)"/>
    <s v="Protocol for the Adoption and Use of Generative Artificial Intelligence Technologies in Public Administration (Protocolo para la Adopción y Uso de Tecnologías de Inteligencia Artificial Generativa en el ámbito de la Administración Pública)"/>
    <s v="Guidelines and Guides (Directrices, Guías y Lineamientos)"/>
    <n v="2025"/>
    <d v="2025-11-03T00:00:00"/>
    <d v="2025-11-03T00:00:00"/>
    <d v="2025-11-27T00:00:00"/>
    <s v="1.0"/>
    <s v="Decreto N.º 2726"/>
    <s v="Protocolo para la Adopción y Uso de Tecnologías de Inteligencia Artificial Generativa en el ámbito de la Administración Pública"/>
    <s v="Protocolo para la Adopción y Uso de Tecnologías de Inteligencia Artificial Generativa en el ámbito de la Administración Pública"/>
    <s v="Protocol for the Adoption and Use of Generative Artificial Intelligence Technologies in Public Administration"/>
    <s v="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
    <s v="Public Administration of the Province of Santa Fe (Administración Pública de la Provincia de Santa Fe)"/>
    <n v="1"/>
    <n v="1"/>
    <n v="1"/>
    <s v="It is mandatory because it has been codified by a binding normative instrument (Es obligatorio porque ha sido codificado por un instrumento normativo vinculante)"/>
    <n v="1"/>
    <s v="Decree 2726/2025, Government of the Province of Santa Fe (Decreto 2726/2025, Gobierno de la Provincia de Santa Fe)"/>
    <s v="01. General public services (Servicios públicos generales)"/>
    <s v="01.1 Executive and legislative organs, financial and fiscal affairs, external affairs (Órganos ejecutivos y legislativos, asuntos financieros y fiscales, asuntos exteriores)"/>
    <n v="1"/>
    <n v="1"/>
    <n v="0"/>
    <n v="1"/>
    <n v="1"/>
    <n v="0"/>
    <n v="4"/>
    <s v="Generative AI (IA Generativa)"/>
    <n v="0"/>
    <s v="Not Applicable (No Aplica)"/>
    <s v="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
    <s v="."/>
    <s v="https://www.santafe.gob.ar/boletinoficial/ver.php?seccion=2025/2025-11-03decreto2726.html"/>
    <s v="https://www.santafe.gob.ar/boletinoficial/verPdf.php?seccion=2025/2025-11-03decreto2726.html"/>
    <m/>
    <m/>
  </r>
  <r>
    <n v="3"/>
    <s v="Americas (América)"/>
    <x v="0"/>
    <x v="0"/>
    <s v="Subnational (Subnacional)"/>
    <s v="Province of Buenos Aires (Provincia de Buenos Aires)"/>
    <s v="Public Prosecutor's Office of the Province of Buenos Aires (Ministerio Público de la Provincia de Buenos Aires)"/>
    <s v="Judicial Branch (Rama Judicial)"/>
    <s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
    <s v="Guidelines and Guides (Directrices, Guías y Lineamientos)"/>
    <n v="2025"/>
    <d v="2025-09-10T00:00:00"/>
    <d v="2025-09-10T00:00:00"/>
    <d v="2025-09-24T00:00:00"/>
    <s v="1.0"/>
    <s v="Versión 1.0"/>
    <s v="Marco normativo y estratégico para la adopción responsable de la Inteligencia Artificial Generativa en el Ministerio Público de la provincia de Buenos Aires"/>
    <s v="Marco Normativo y Estratégico para la Adopción Responsable de la Inteligencia Artificial Generativa en el Ministerio Público de la Provincia de Buenos Aires"/>
    <s v="Regulatory and Strategic Framework for the Responsible Adoption of Generative Artificial Intelligence in the Public Prosecutor's Office of Buenos Aires Province"/>
    <s v="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
    <s v="Public Prosecutor's Office of the Province of Buenos Aires (Ministerio Público de la Provincia de Buenos Aires)"/>
    <n v="0"/>
    <n v="1"/>
    <n v="1"/>
    <s v="The document establishes that compliance is mandatory for all MPBA agents who interact with GenAI systems (El documento establece que su cumplimiento es obligatorio para todos los agentes del MPBA que interactúen con sistemas de IAGen)"/>
    <n v="1"/>
    <s v="Resolution PG 1475/2025, Attorney General's Office of the Public Prosecutor's Office of the Province of Buenos Aires (Resolución PG 1475/2025, Procuraduría General del Ministerio Público de la Provincia de Buenos Aires"/>
    <s v="03. Public order and safety (Orden público y seguridad)"/>
    <s v="03.3 Law courts (Tribunales de justicia)"/>
    <n v="1"/>
    <n v="1"/>
    <n v="1"/>
    <n v="1"/>
    <n v="1"/>
    <n v="0"/>
    <n v="5"/>
    <s v="Generative AI (IA Generativa)"/>
    <n v="0"/>
    <s v="Not Applicable (No Aplica)"/>
    <s v="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 (Ministerio Público Provincia de Buenos Aires, 2025)"/>
    <s v="."/>
    <s v="https://www.mpba.gov.ar/files/Reservorio/Res%20PG%20N%201475-25%20-%20Anexo.pdf"/>
    <s v="https://www.mpba.gov.ar/novedad/2447#:~:text=El%20Procurador%20General%20dict%C3%B3%20la,la%20provincia%20de%20Buenos%20Aires."/>
    <s v="https://www.mpba.gov.ar/novedad/2447"/>
    <m/>
  </r>
  <r>
    <n v="4"/>
    <s v="Americas (América)"/>
    <x v="0"/>
    <x v="0"/>
    <s v="Subnational (Subnacional)"/>
    <s v="Autonomous City of Buenos Aires (Ciudad Autónoma de Buenos Aires)"/>
    <s v="Council of the Judiciary of the Autonomous City of Buenos Aires (Consejo de la Magistratura de la Ciudad Autónoma de Buenos Aires)"/>
    <s v="Judicial Branch (Rama Judicial)"/>
    <s v="Best Practices Guide for the Use of Generative Artificial Intelligence in Judiciary (Manual de Buenas Prácticas para el Uso de Inteligencia Artificial Generativa en el Poder Judicial)"/>
    <s v="Guidelines and Guides (Directrices, Guías y Lineamientos)"/>
    <n v="2025"/>
    <d v="2025-08-26T00:00:00"/>
    <d v="2025-08-26T00:00:00"/>
    <d v="2026-03-03T00:00:00"/>
    <s v="1.0"/>
    <s v="RES. CM Nº 134/2025"/>
    <s v="Manual de Buenas Prácticas para el Uso de Inteligencia Artificial Generativa en el Poder Judicial"/>
    <s v="Manual de Buenas Prácticas para el Uso de Inteligencia Artificial Generativa en el Poder Judicial"/>
    <s v="Best Practices Guide for the Use of Generative Artificial Intelligence in Judiciary"/>
    <s v="Magistrates, officials and employees of the Judiciary of the Autonomous City of Buenos Aires (Magistrados, funcionarios y empleados del Poder Judicial de la Ciudad Autonóma de Buenos Aires)"/>
    <s v="Judiciary of the Autonomous City of Buenos Aires (Poder Judicial de la Ciudad Autónoma de Buenos Aires)"/>
    <n v="1"/>
    <n v="0"/>
    <n v="0"/>
    <s v="The manual itself indicates that it is a &quot;soft law&quot; instrument with low to no enforceability and is preventative and advisory in nature. (El propio manual indica que es un instrumento de &quot;soft law&quot; con baja a ninguna punibilidad y de carácter preventivo y orientativo)"/>
    <n v="1"/>
    <s v="Resolution CM 134/2025, Magistrates Council of the Province of Buenos Aires (Resolución CM 134/2025, Consejo de la Magistratura de La Provincia de Buenos Aires)"/>
    <s v="03. Public order and safety (Orden público y seguridad)"/>
    <s v="03.3 Law courts (Tribunales de justicia)"/>
    <n v="1"/>
    <n v="1"/>
    <n v="0"/>
    <n v="1"/>
    <n v="1"/>
    <n v="0"/>
    <n v="4"/>
    <s v="Generative AI (IA Generativa)"/>
    <n v="0"/>
    <s v="Not Applicable (No Aplica)"/>
    <s v="The Best Practice Manual establishes principles and recommendations to ensure the ethical, safe, transparent, and responsible use of generative AI in the Judiciary of the City of Buenos Aires, Argentina. It defines guidelines for data protection, mandatory human supervision, risk prevention, and good practices applicable to magistrates, officials, and judicial employees. It is intended as a guide and seeks to strengthen the efficiency and quality of the justice service. It was repealed by Resolution CM 255 of 2025. [El Manual de Buenas Prácticas establece principios y recomendaciones para asegurar un uso ético, seguro, transparente y responsable de la IA generativa en el Poder Judicial de la CABA, Argentina. Define pautas de protección de datos, supervisión humana obligatoria, prevención de riesgos y buenas prácticas aplicables a magistrados, funcionarios y empleados judiciales. Es de carácter orientativo y busca fortalecer la eficiencia y calidad del servicio de justicia. Fue derogada por la Resolución CM 255 de 2025] (Resolución 134 del Consejo de la Magistratura de la Ciudad Autónoma de Buenos Aires, 2025)"/>
    <s v="It was repealed by Resolution CM 255 of 2025 (Fue derogada por la Resolución CM 255 de 2025)"/>
    <s v="https://consejo.jusbaires.gob.ar/institucional/organigrama/secretaria-legal-y-tecnica/documentacion-secretaria-legal-y-tecnica/download?id=1E3398EF69940A8D01C9FB67DF50DE76"/>
    <s v="https://consejo.jusbaires.gob.ar/documento-els/?doc_id=aedcbfb633bf0e42b0e0149a9f091d4527d4bddef7cf5e59abd877369114a066"/>
    <m/>
    <m/>
  </r>
  <r>
    <n v="5"/>
    <s v="Americas (América)"/>
    <x v="0"/>
    <x v="0"/>
    <s v="Subnational (Subnacional)"/>
    <s v="Province of Tucumán (Provincia de Tucumán)"/>
    <s v="Supreme Court of Justice of Tucumán (Corte Suprema de Justicia de Tucumán)"/>
    <s v="Judicial Branch (Rama Judicial)"/>
    <s v="Guiding Principles for the Development and Application of Artificial Intelligence in the Tucumán Judiciary (Principios Rectores para el Desarrollo y Aplicación de la Inteligencia Artificial en el Ámbito del Poder Judicial de Tucumán)"/>
    <s v="Principles (Principios)"/>
    <n v="2025"/>
    <d v="2025-08-19T00:00:00"/>
    <d v="2025-08-19T00:00:00"/>
    <d v="2025-10-15T00:00:00"/>
    <s v="1.0"/>
    <s v="Acordada 729/2025"/>
    <s v="Principios rectores para el desarrollo y aplicación de la Inteligencia Artificial en el ámbito del Poder Judicial de Tucumán"/>
    <s v="Principios Rectores para el Desarrollo y Aplicación de la Inteligencia Artificial en el Ámbito del Poder Judicial de Tucumán"/>
    <s v="Guiding Principles for the Development and Application of Artificial Intelligence in the Tucumán Judiciary"/>
    <s v="Officials of the Judiciary of the Province of Tucumán (Funcionarios del Poder Judicial de la Provincia de Tucumán)"/>
    <s v="Judiciary of the Province of Tucumán (Poder Judicial de la Provincia de Tucumán)"/>
    <n v="1"/>
    <n v="1"/>
    <n v="1"/>
    <s v="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
    <n v="1"/>
    <s v="Agreement 729/2025, Supreme Court of Justice of the Province of Tucumán (Acordada 729/2025, Corte Suprema de Justicia de la Provincia de Tucumán) "/>
    <s v="03. Public order and safety (Orden público y seguridad)"/>
    <s v="03.3 Law courts (Tribunales de justicia)"/>
    <n v="1"/>
    <n v="1"/>
    <n v="1"/>
    <n v="1"/>
    <n v="1"/>
    <n v="0"/>
    <n v="5"/>
    <s v="AI (IA)"/>
    <n v="0"/>
    <s v="Not Applicable (No Aplica)"/>
    <s v="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
    <s v="."/>
    <s v="https://acordadas.justucuman.gov.ar/?acordada=90202"/>
    <m/>
    <m/>
    <m/>
  </r>
  <r>
    <n v="6"/>
    <s v="Americas (América)"/>
    <x v="0"/>
    <x v="0"/>
    <s v="National (Nacional)"/>
    <s v="Not Applicable (No Aplica)"/>
    <s v="Centre for the Implementation of Public Policies for Equity and Growth of the Government of Argentina (Centro de Implementación de Políticas Públicas para la Equidad y el Crecimiento del Gobierno de Argentina)"/>
    <s v="Executive Branch (Rama Ejecutiva)"/>
    <s v="Guide for the Use of AI in the Public Sector in Argentina (Guía para el Uso de IA en el Sector Público en Argentina)"/>
    <s v="Guidelines and Guides (Directrices, Guías y Lineamientos)"/>
    <n v="2025"/>
    <d v="2025-05-23T00:00:00"/>
    <d v="2025-05-23T00:00:00"/>
    <d v="2025-11-28T00:00:00"/>
    <s v="1.0"/>
    <s v="First Published (Primera Publicación)"/>
    <s v="Guía para el uso de IA en el sector público en Argentina"/>
    <s v="Guía para el Uso de IA en el Sector Público en Argentina"/>
    <s v="Guide for the Use of AI in the Public Sector in Argentina"/>
    <s v="Civil servants at national, provincial and municipal level in Argentina (Funcionarios públicos a nivel nacional, provincial y municipal en Argentina)"/>
    <s v="Argentine public sector (Sector Público Argentino)"/>
    <n v="1"/>
    <n v="1"/>
    <n v="0"/>
    <s v="The document is presented as a guideline, not a regulation (El documento se presenta como guía orientativa, no normativa)"/>
    <n v="0"/>
    <s v="Not Applicable (No Aplica)"/>
    <s v="04. Economic affairs (Asuntos económicos)"/>
    <s v="04.1 General economic, commercial and labour affairs (Asuntos económicos, comerciales y laborales generales)"/>
    <n v="1"/>
    <n v="1"/>
    <n v="1"/>
    <n v="1"/>
    <n v="1"/>
    <n v="0"/>
    <n v="5"/>
    <s v="AI (IA)"/>
    <n v="0"/>
    <s v="Not Applicable (No Aplica)"/>
    <s v="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
    <s v="."/>
    <s v="https://www.cippec.org/publicacion/guia-para-el-uso-de-ia-en-el-sector-publico-en-argentina/"/>
    <s v="https://www.cippec.org/wp-content/uploads/2025/05/Guia-para-el-uso-de-IA-en-el-sector-publico-en-Argentina_2025.pdf"/>
    <m/>
    <m/>
  </r>
  <r>
    <n v="7"/>
    <s v="Americas (América)"/>
    <x v="0"/>
    <x v="0"/>
    <s v="Subnational (Subnacional)"/>
    <s v="Province of Jujuy (Provincia de Jujuy)"/>
    <s v="High Court of Justice of the Province of Jujuy (Superior Tribunal de Justicia Provincial de Jujuy)"/>
    <s v="Judicial Branch (Rama Judicial)"/>
    <s v="Protocol for the Use of Artificial Intelligence in the Judiciary of Jujuy (Protocolo para el Uso de la Inteligencia Artificial en el Poder Judicial de Jujuy)"/>
    <s v="Guidelines and Guides (Directrices, Guías y Lineamientos)"/>
    <n v="2025"/>
    <d v="2025-04-07T00:00:00"/>
    <d v="2025-04-07T00:00:00"/>
    <d v="2025-09-25T00:00:00"/>
    <s v="1.0"/>
    <s v="Acordada N° 31/2025"/>
    <s v="Protocolo para el uso de la Inteligencia Artificial en el Poder Judicial de Jujuy"/>
    <s v="Protocolo para el Uso de la Inteligencia Artificial en el Poder Judicial de Jujuy"/>
    <s v="Protocol for the Use of Artificial Intelligence in the Judiciary of Jujuy"/>
    <s v="Magistrates, officials and employees of the Judiciary in the Province of Jujuy (Magistrados, funcionarios y empleados del Poder Judicial en la Provincia de Jujuy)"/>
    <s v="Judiciary in the Province of Jujuy (Poder Judicial en la Provincia de Jujuy)"/>
    <n v="1"/>
    <n v="1"/>
    <n v="1"/>
    <s v="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
    <n v="1"/>
    <s v="Agreement 31/2025, Provincial High Court of Justice of Jujuy (Acordada 31/2025, Superior Tribunal de Justicia Provincial de Jujuy)"/>
    <s v="03. Public order and safety (Orden público y seguridad)"/>
    <s v="03.3 Law courts (Tribunales de justicia)"/>
    <n v="1"/>
    <n v="1"/>
    <n v="1"/>
    <n v="1"/>
    <n v="1"/>
    <n v="0"/>
    <n v="5"/>
    <s v="AI (IA)"/>
    <n v="0"/>
    <s v="Not Applicable (No Aplica)"/>
    <s v="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
    <s v="."/>
    <s v="https://www.saij.gob.ar/NV46237?"/>
    <s v="https://www.saij.gob.ar/descarga-archivo?guid=novacion-judi-cial-ia07-abril2025pdf&amp;name=jujuy-ac-31-laboratorio-de-innovacion-judicial-ia-07-abril-2025.pdf"/>
    <m/>
    <m/>
  </r>
  <r>
    <n v="8"/>
    <s v="Americas (América)"/>
    <x v="0"/>
    <x v="0"/>
    <s v="Subnational (Subnacional)"/>
    <s v="Province of Chubut (Provincia del Chubut)"/>
    <s v="High Court of Justice of Chubut (Superior Tribunal de Justicia del Chubut)"/>
    <s v="Judicial Branch (Rama Judicial)"/>
    <s v="Guidelines for the Ethical and Responsible Use of Generative Artificial Intelligence in the Judiciary of Chubut (Directivas para el Uso Ético y Responsable de Inteligencia Artificial Generativa en el Poder Judicial de Chubut)"/>
    <s v="Guidelines and Guides (Directrices, Guías y Lineamientos)"/>
    <n v="2025"/>
    <d v="2025-04-01T00:00:00"/>
    <d v="2025-04-01T00:00:00"/>
    <d v="2025-10-17T00:00:00"/>
    <s v="1.0"/>
    <s v="Acuerdo Plenario N° 5435/2025"/>
    <s v="Directivas para el Uso Ético y Responsable de Inteligencia Artificial Generativa en el Poder Judicial de Chubut"/>
    <s v="Directivas para el Uso Ético y Responsable de Inteligencia Artificial Generativa en el Poder Judicial de Chubut"/>
    <s v="Guidelines for the Ethical and Responsible Use of Generative Artificial Intelligence in the Judiciary of Chubut"/>
    <s v="Members of the Judiciary of Chubut in the exercise of their official duties (Integrantes del Poder Judicial de Chubut en su ejercicio de las funciones oficiales)"/>
    <s v="Judiciary of the Province of Chubut (Poder Judicial de la Provincia del Chubut)"/>
    <n v="1"/>
    <n v="1"/>
    <n v="1"/>
    <s v="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
    <n v="1"/>
    <s v="Plenary Agreement 5435/2025, High Court of Justice of the Province of Chubut (Acuerdo Plenario 5435/2025, Superior Tribunal de Justicia de la Provincia del Chubut)"/>
    <s v="03. Public order and safety (Orden público y seguridad)"/>
    <s v="03.3 Law courts (Tribunales de justicia)"/>
    <n v="1"/>
    <n v="1"/>
    <n v="0"/>
    <n v="1"/>
    <n v="1"/>
    <n v="0"/>
    <n v="4"/>
    <s v="Generative AI (IA Generativa)"/>
    <n v="0"/>
    <s v="Not Applicable (No Aplica)"/>
    <s v="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
    <s v="."/>
    <s v="https://www.saij.gob.ar/descarga-archivo?guid=oyrespon-sabl-eiag-en01-abril2025pdf&amp;name=chubut-ac-5435-directivas-uso-etico-y-responsable-iagen-01-abril-2025.pdf"/>
    <s v="https://www.palabrasdelderecho.com.ar/articulo/6314/Anularon-una-condena-penal-por-uso-indebido-de-inteligencia-artificial-"/>
    <s v="https://www.saij.gob.ar/NV48688?"/>
    <m/>
  </r>
  <r>
    <n v="9"/>
    <s v="Americas (América)"/>
    <x v="0"/>
    <x v="0"/>
    <s v="Subnational (Subnacional)"/>
    <s v="Province of Santa Fe (Provincia de Santa Fe)"/>
    <s v="Supreme Court of Justice of the Province of Santa Fe (Corte Suprema de Justicia de la Provincia de Santa Fe)"/>
    <s v="Judicial Branch (Rama Judicial)"/>
    <s v="Guide to Best Practices for the Use of Generative Artificial Intelligence (Guía de Buenas Prácticas para el Uso de Inteligencia Artificial Generativa)"/>
    <s v="Guidelines and Guides (Directrices, Guías y Lineamientos)"/>
    <n v="2025"/>
    <d v="2025-03-12T00:00:00"/>
    <d v="2025-04-01T00:00:00"/>
    <d v="2025-09-24T00:00:00"/>
    <s v="1.0"/>
    <s v="Acta N° 10"/>
    <s v="Guía de Buenas Prácticas para el Uso de Inteligencia Artificial Generativa"/>
    <s v="Guía de Buenas Prácticas para el Uso de Inteligencia Artificial Generativa"/>
    <s v="Guide to Best Practices for the Use of Generative Artificial Intelligence"/>
    <s v="Judges and Civil Defence Counsel of First and Second Instance in the Judiciary of the Province of Santa Fe (Jueces y fiscales de primera y segunda instancia del Poder Judicial de la Provincia de Santa Fe)"/>
    <s v="Judiciary of the Province of Santa Fe (Poder Judicial de la Provincia de Santa Fe)"/>
    <n v="1"/>
    <n v="1"/>
    <n v="0"/>
    <s v="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
    <n v="1"/>
    <s v="Minutes 10/2025, Supreme Court of Justice of the Province of Santa Fe (Acta 10/2025, Corte Suprema de Justicia de la Provincia de Santa Fe)"/>
    <s v="03. Public order and safety (Orden público y seguridad)"/>
    <s v="03.3 Law courts (Tribunales de justicia)"/>
    <n v="1"/>
    <n v="0"/>
    <n v="1"/>
    <n v="1"/>
    <n v="1"/>
    <n v="0"/>
    <n v="4"/>
    <s v="Generative AI (IA Generativa)"/>
    <n v="0"/>
    <s v="Not Applicable (No Aplica)"/>
    <s v="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
    <s v="."/>
    <s v="https://www.saij.gob.ar/NV46247?"/>
    <s v="https://www.saij.gob.ar/descarga-archivo?guid=tasdeuso-iage-nane-xo01-abril2025pdf&amp;name=ac-10-santa-fe-pautas-de-uso-iagen-anexo-01-abril-2025.pdf"/>
    <s v="https://www.justiciasantafe.gov.ar/index.php/circulares/circular-nro-19-uso-de-herramientas-de-inteligencia-artificial-generativa-en-el-poder-judicial-de-santa-fe/"/>
    <s v="https://www.justiciasantafe.gov.ar/wp-content/uploads/2025/03/Circ-19-25-anexo.pdf"/>
  </r>
  <r>
    <n v="10"/>
    <s v="Americas (América)"/>
    <x v="0"/>
    <x v="0"/>
    <s v="Subnational (Subnacional)"/>
    <s v="Autonomous City of Buenos Aires (Ciudad Autónoma de Buenos Aires)"/>
    <s v="Council of the Judiciary of the Autonomous City of Buenos Aires (Consejo de la Magistratura de la Ciudad Autónoma de Buenos Aires)"/>
    <s v="Judicial Branch (Rama Judicial)"/>
    <s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
    <s v="Guidelines and Guides (Directrices, Guías y Lineamientos)"/>
    <n v="2025"/>
    <d v="2025-02-26T00:00:00"/>
    <d v="2025-02-26T00:00:00"/>
    <d v="2025-09-08T00:00:00"/>
    <s v="1.0"/>
    <s v="RES. PRESIDENCIA Nº 206/2025"/>
    <s v="Guía de Recomendaciones y Directrices para el Uso de Sistemas de Inteligencia Artificial (IA) en el Poder Judicial de la Ciudad Autónoma de Buenos Aires"/>
    <s v="Guía de Recomendaciones y Directrices para el Uso de Sistemas de Inteligencia Artificial -IA- en el Poder Judicial de la Ciudad Autónoma de Buenos Aires"/>
    <s v="Guidelines and Recommendations for the Use of Artificial Intelligence -AI- Systems in the Judiciary of the Autonomous City of Buenos Aires"/>
    <s v="Judges, officials and staff of the Judiciary of the Autonomous City of Buenos Aires (Magistrados, funcionarios y personal del Poder Judicial de la Ciudad Autónoma de Buenos Aires)"/>
    <s v="Judiciary of the Autonomous City of Buenos Aires (Poder Judicial de la Ciudad Autónoma de Buenos Aires)"/>
    <n v="1"/>
    <n v="1"/>
    <n v="1"/>
    <s v="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
    <n v="1"/>
    <s v="Presidential Resolution 0206/2025, Magistrates Council of the Province of Buenos Aires (Resolución Presidencia 0206/2025, Consejo de la Magistratura de La Provincia de Buenos Aires)"/>
    <s v="03. Public order and safety (Orden público y seguridad)"/>
    <s v="03.3 Law courts (Tribunales de justicia)"/>
    <n v="1"/>
    <n v="1"/>
    <n v="1"/>
    <n v="1"/>
    <n v="1"/>
    <n v="0"/>
    <n v="5"/>
    <s v="AI (IA)"/>
    <n v="0"/>
    <s v="Not Applicable (No Aplica)"/>
    <s v="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
    <s v="."/>
    <s v="https://consejo.jusbaires.gob.ar/institucional/documentacion/resoluciones-centro-de-documentacion/?doc=2AABFDDF692DD84AB30C6F77C86E6E14"/>
    <s v="https://consejo.jusbaires.gob.ar/institucional/documentacion/resoluciones-centro-de-documentacion/?doc=8A31D3106DB446AB69AFFA0FBF53D82B"/>
    <m/>
    <m/>
  </r>
  <r>
    <n v="11"/>
    <s v="Americas (América)"/>
    <x v="0"/>
    <x v="0"/>
    <s v="Subnational (Subnacional)"/>
    <s v="Province of Neuquen (Provincia del Neuquén)"/>
    <s v="Judiciary of the Province of Neuquén (Poder Judicial de la Provincia del Neuquén)"/>
    <s v="Judicial Branch (Rama Judicial)"/>
    <s v="Recommendations for the Use of Generative Artificial Intelligence GenAI (Recomendaciones de Uso de la Inteligencia Artificial Generativa IAGen)"/>
    <s v="Recommendations (Recomendaciones)"/>
    <n v="2025"/>
    <d v="2025-02-26T00:00:00"/>
    <d v="2025-04-11T00:00:00"/>
    <d v="2025-09-25T00:00:00"/>
    <s v="1.0"/>
    <s v="Testimonio Acuerdo N° 6453"/>
    <s v="Recomendaciones de Uso de la inteligencia artificial generativa IAGen"/>
    <s v="Recomendaciones de Uso de la Inteligencia Artificial Generativa IAGen"/>
    <s v="Recommendations for the Use of Generative Artificial Intelligence GenAI"/>
    <s v="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
    <s v="Judiciary of the Province of Neuquén (Poder Judicial de la Provincia del Neuquén)"/>
    <n v="1"/>
    <n v="1"/>
    <n v="1"/>
    <s v="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
    <n v="1"/>
    <s v="Testimony Agreement 6453/2025, Judiciary of the Province of Neuquén (Testimonio Acuerdo 6453/2025, Poder Judicial de Neuquén)"/>
    <s v="03. Public order and safety (Orden público y seguridad)"/>
    <s v="03.3 Law courts (Tribunales de justicia)"/>
    <n v="1"/>
    <n v="1"/>
    <n v="0"/>
    <n v="1"/>
    <n v="1"/>
    <n v="0"/>
    <n v="4"/>
    <s v="Generative AI (IA Generativa)"/>
    <n v="0"/>
    <s v="Not Applicable (No Aplica)"/>
    <s v="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
    <s v="."/>
    <s v="https://boficial.neuquen.gov.ar/Boletines/boletin_4423.pdf"/>
    <s v="https://www.jusneuquen.gov.ar/el-poder-judicial-avanza-en-el-uso-de-la-inteligencia-artificial-generativa/"/>
    <m/>
    <m/>
  </r>
  <r>
    <n v="12"/>
    <s v="Americas (América)"/>
    <x v="0"/>
    <x v="0"/>
    <s v="Subnational (Subnacional)"/>
    <s v="Autonomous City of Buenos Aires (Ciudad Autónoma de Buenos Aires)"/>
    <s v="Attorney General's Office of the Autonomous City of Buenos Aires (Procuración General de la Ciudad Autónoma de Buenos Aires)"/>
    <s v="Executive Branch (Rama Ejecutiva)"/>
    <s v="Guide for the Ethical, Responsible and Adequate Design, Development and Use of Non‑Generative Artificial Intelligence Systems within the Office of the General Prosecutor of the City of Buenos Aires (Guía para el Diseño, Desarrollo y Uso Ético, Responsable y Adecuado de Sistemas de Inteligencia Artificial No Generativos en el Ámbito de la Procuración General de la Ciudad de Buenos Aires)"/>
    <s v="Guidelines and Guides (Directrices, Guías y Lineamientos)"/>
    <n v="2025"/>
    <d v="2025-02-06T00:00:00"/>
    <d v="2025-02-06T00:00:00"/>
    <d v="2026-03-03T00:00:00"/>
    <s v="1.0"/>
    <s v="IF-2025-06873959-GCABA-PG"/>
    <s v="Guía para el diseño, desarrollo y uso ético, responsable y adecuado de sistemas de inteligencia artificial no generativos en el ámbito de la Procuración General de la Ciudad de Buenos Aires"/>
    <s v="Guía para el Diseño, Desarrollo y Uso Ético, Responsable y Adecuado de Sistemas de Inteligencia Artificial No Generativos en el Ámbito de la Procuración General de la Ciudad de Buenos Aires"/>
    <s v="Guide for the Ethical, Responsible and Adequate Design, Development and Use of Non‑Generative Artificial Intelligence Systems within the Office of the General Prosecutor of the City of Buenos Aires"/>
    <s v="Technical, legal and innovation teams from the Attorney General's Office of the City of Buenos Aires (Equipos técnicos, jurídicos y de innovación de la Procuración General de la Ciudad de Buenos Aires)"/>
    <s v="Attorney General's Office of the City of Buenos Aires (Procuración General de la Ciudad Autonóma de Buenos Aires)"/>
    <n v="0"/>
    <n v="1"/>
    <n v="1"/>
    <s v="The document is described as a guide and sets out recommendations and guiding principles, without establishing binding regulations or penalties. It is an instrument of ethical guidelines (El documento se describe como guía y establece recomendaciones y principios orientadores, sin establecer carácter normativo vinculante ni sanciones. Es un instrumento de lineamientos éticos)"/>
    <n v="1"/>
    <s v="IF-2025-06873959-GCABA-PG"/>
    <s v="03. Public order and safety (Orden público y seguridad)"/>
    <s v="03.3 Law courts (Tribunales de justicia)"/>
    <n v="1"/>
    <n v="1"/>
    <n v="1"/>
    <n v="1"/>
    <n v="1"/>
    <n v="1"/>
    <n v="6"/>
    <s v="AI (IA)"/>
    <n v="0"/>
    <s v="Not Applicable (No Aplica)"/>
    <s v="The guide establishes ethical principles, guidelines, and management mechanisms for the design, development, implementation, supervision, and evaluation of non-generative artificial intelligence systems in the Attorney General's Office of the City of Buenos Aires, Argentina. It is aimed at technical, legal, and innovation teams and seeks to ensure responsible, transparent, secure, and respectful use of fundamental rights. It includes criteria for proportionality, meaningful human oversight, fairness, explainability, privacy, data protection, auditing and risk assessment throughout the system's life cycle. [La guía establece principios éticos, lineamientos y mecanismos de gestión para el diseño, desarrollo, implementación, supervisión y evaluación de sistemas de inteligencia artificial no generativa en la Procuración General de la Ciudad de Buenos Aires, Argentina. Está dirigida a equipos técnicos, jurídicos y de innovación, y busca asegurar un uso responsable, transparente, seguro y respetuoso de los derechos fundamentales. Incluye criterios de proporcionalidad, supervisión humana significativa, equidad, explicabilidad, privacidad, protección de datos, auditoría y evaluación de riesgos a lo largo del ciclo de vida del sistema] (Procuración General de la Ciudad, 6 February 2025, Appendix)"/>
    <s v="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
    <s v="Not Available"/>
    <s v="https://drive.google.com/drive/u/0/folders/1EJ9pw9i0ignlpQyGwGkg7l55k2oZyJYK?fbclid=PAb21jcAOvuwBzcnRjBmFwcF9pZA81NjcwNjczNDMzNTI0MjcAAadw5LsXNkS7VsX4_EZFL-ueCH8gkxJoZtYcEz768NJyGM39EL79fa-so4Wriw&amp;brid=eFDsQtaRX3yJqt2uri5FdA"/>
    <m/>
    <m/>
  </r>
  <r>
    <n v="13"/>
    <s v="Americas (América)"/>
    <x v="0"/>
    <x v="0"/>
    <s v="Subnational (Subnacional)"/>
    <s v="Autonomous City of Buenos Aires (Ciudad Autónoma de Buenos Aires)"/>
    <s v="Attorney General's Office of the Autonomous City of Buenos Aires (Procuración General de la Ciudad Autónoma de Buenos Aires)"/>
    <s v="Executive Branch (Rama Ejecutiva)"/>
    <s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
    <s v="Guidelines and Guides (Directrices, Guías y Lineamientos)"/>
    <n v="2025"/>
    <d v="2025-02-06T00:00:00"/>
    <d v="2025-02-06T00:00:00"/>
    <d v="2025-09-25T00:00:00"/>
    <s v="1.0"/>
    <s v="IF-2025-06873959-GCABA-PG"/>
    <s v="Guía de recomendaciones para el uso ético, responsable y adecuado de IA generativa en el ámbito de la Procuración General de la Ciudad Autónoma de Buenos Aires"/>
    <s v="Guía de Recomendaciones para el Uso Ético, Responsable y Adecuado de IA Generativa en el Ámbito de la Procuración General de la Ciudad Autónoma de Buenos Aires"/>
    <s v="Guidelines for the Ethical, Responsible and Appropriate Use of Generative AI in the Public Prosecutor's Office of the Autonomous City of Buenos Aires"/>
    <s v="All agents of the Attorney General's Office of the City of Buenos Aires who use generative AI tools in the exercise of their duties (Todos los agentes de la Procuración General de CABA que utilicen herramientas de IA generativa en el ejercicio de sus funciones)"/>
    <s v="Attorney General's Office of the City of Buenos Aires (Procuración General de la Ciudad Autonóma de Buenos Aires)"/>
    <n v="0"/>
    <n v="1"/>
    <n v="1"/>
    <s v="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
    <n v="1"/>
    <s v="IF-2025-06873959-GCABA-PG"/>
    <s v="03. Public order and safety (Orden público y seguridad)"/>
    <s v="03.3 Law courts (Tribunales de justicia)"/>
    <n v="1"/>
    <n v="1"/>
    <n v="1"/>
    <n v="1"/>
    <n v="1"/>
    <n v="0"/>
    <n v="5"/>
    <s v="Generative AI (IA Generativa)"/>
    <n v="0"/>
    <s v="Not Applicable (No Aplica)"/>
    <s v="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
    <s v="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
    <s v="Not Available"/>
    <s v="https://drive.google.com/drive/u/0/folders/1EJ9pw9i0ignlpQyGwGkg7l55k2oZyJYK?fbclid=PAb21jcAOvuwBzcnRjBmFwcF9pZA81NjcwNjczNDMzNTI0MjcAAadw5LsXNkS7VsX4_EZFL-ueCH8gkxJoZtYcEz768NJyGM39EL79fa-so4Wriw&amp;brid=eFDsQtaRX3yJqt2uri5FdA"/>
    <m/>
    <m/>
  </r>
  <r>
    <n v="14"/>
    <s v="Americas (América)"/>
    <x v="0"/>
    <x v="0"/>
    <s v="Subnational (Subnacional)"/>
    <s v="Province of Buenos Aires (Provincia de Buenos Aires)"/>
    <s v="Undersecretariat of Digital Government of the Ministry of Government of the Province of Buenos Aires (Subsecretaría de Gobierno Digital del Ministerio de Gobierno de la Provincia de Buenos Aires)"/>
    <s v="Executive Branch (Rama Ejecutiva)"/>
    <s v="Guidelines for the Use of Generative Artificial Intelligence in the Public Administration of the Province of Buenos Aires (Directrices de Uso de Inteligencia Artificial Generativa en la Administración Pública de la Provincia de Buenos Aires)"/>
    <s v="Guidelines and Guides (Directrices, Guías y Lineamientos)"/>
    <n v="2024"/>
    <d v="2024-12-12T00:00:00"/>
    <d v="2024-12-12T00:00:00"/>
    <d v="2025-07-10T00:00:00"/>
    <s v="1.0"/>
    <s v="IF-2024-44280696-GDEBA-DPIDMGGP"/>
    <s v="Directrices de uso de Inteligencia Artificial Generativa en la Administración Pública de la Provincia de Buenos Aires"/>
    <s v="Directrices de Uso de Inteligencia Artificial Generativa en la Administración Pública de la Provincia de Buenos Aires"/>
    <s v="Guidelines for the Use of Generative Artificial Intelligence in the Public Administration of the Province of Buenos Aires"/>
    <s v="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
    <s v="Public Administration of the Province of Buenos Aires (Administración Pública de la Provincia de Buenos Aires)"/>
    <n v="1"/>
    <n v="1"/>
    <n v="1"/>
    <s v="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
    <n v="1"/>
    <s v="Resolution 4/2025, Undersecretariat of Digital Government, Ministry of Government (Resolución 4/2025, Subsecretaría de Gobierno Digital del Ministerio de Gobierno)"/>
    <s v="01. General public services (Servicios públicos generales)"/>
    <s v="01.3 General services (Servicios generales)"/>
    <n v="1"/>
    <n v="1"/>
    <n v="1"/>
    <n v="1"/>
    <n v="1"/>
    <n v="0"/>
    <n v="5"/>
    <s v="Generative AI (IA Generativa)"/>
    <n v="0"/>
    <s v="Not Applicable (No Aplica)"/>
    <s v="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
    <s v="."/>
    <s v="https://normas.gba.gob.ar/ar-b/resolucion/2025/4/493209"/>
    <s v="https://normas.gba.gob.ar/anexos/descargar/dV9E5eVO.pdf"/>
    <m/>
    <m/>
  </r>
  <r>
    <n v="15"/>
    <s v="Americas (América)"/>
    <x v="0"/>
    <x v="0"/>
    <s v="Subnational (Subnacional)"/>
    <s v="Province of Chubut (Provincia del Chubut)"/>
    <s v="Public Prosecutor's Office of the Province of Chubut (Ministerio Público Fiscal de la Provincia del Chubut)"/>
    <s v="Judicial Branch (Rama Judicial)"/>
    <s v="Protocol of best practices for the use of generative artificial intelligence -GenAI- in the Attorney General's Office (Protocolo de Buenas Prácticas para el Uso de Inteligencia Artificial Generativa -IAGen- para el Ministerio Público Fiscal)"/>
    <s v="Guidelines and Guides (Directrices, Guías y Lineamientos)"/>
    <n v="2024"/>
    <d v="2024-12-04T00:00:00"/>
    <d v="2024-12-04T00:00:00"/>
    <d v="2025-09-25T00:00:00"/>
    <s v="1.0"/>
    <s v="Resolución N° 238/24 PG"/>
    <s v="Protocolo de Buenas Prácticas para el uso de Inteligencia Artificial Generativa IAGen para el Ministerio Público Fiscal"/>
    <s v="Protocolo de Buenas Prácticas para el Uso de Inteligencia Artificial Generativa -IAGen- para el Ministerio Público Fiscal"/>
    <s v="Protocol of best practices for the use of generative artificial intelligence -GenAI- in the Attorney General's Office"/>
    <s v="Agents, officials and magistrates of the Public Prosecutor's Office of the Province of Chubut (Agentes, funcionarios y magistrados del Ministerio Público Fiscal de la Provincia del Chubut)"/>
    <s v="Public Prosecutor's Office of the Province of Chubut (Ministerio Público Fiscal de la Provincia del Chubut)"/>
    <n v="0"/>
    <n v="1"/>
    <n v="1"/>
    <s v="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
    <n v="1"/>
    <s v="Resolution PG 238/2024, Attorney General's Office of the Public Prosecutor's Office of the Province of Chubut (Resolución PG 238/2024, Procuraduría General del Ministerio Público Fiscal de la Provincia del Chubut)"/>
    <s v="03. Public order and safety (Orden público y seguridad)"/>
    <s v="03.3 Law courts (Tribunales de justicia)"/>
    <n v="1"/>
    <n v="1"/>
    <n v="1"/>
    <n v="1"/>
    <n v="1"/>
    <n v="0"/>
    <n v="5"/>
    <s v="Generative AI (IA Generativa)"/>
    <n v="0"/>
    <s v="Not Applicable (No Aplica)"/>
    <s v="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
    <s v="."/>
    <s v="https://www.mpfchubut.gob.ar/images/pdf/Resoluciones/2024/RES238FD.pdf"/>
    <s v="https://www.mpfchubut.gob.ar/centro-de-noticias/procuracion-general/buenas-practicas-en-el-uso-de-la-inteligencia-artificial-generativa-en-el-ministerio-publico-fiscal"/>
    <m/>
    <m/>
  </r>
  <r>
    <n v="16"/>
    <s v="Americas (América)"/>
    <x v="0"/>
    <x v="0"/>
    <s v="Subnational (Subnacional)"/>
    <s v="Province of Rio Negro (Provincia de Río Negro)"/>
    <s v="Superior Court of Justice of the Province of Río Negro (Superior Tribunal de Justicia de la Provincia de Río Negro)"/>
    <s v="Judicial Branch (Rama Judicial)"/>
    <s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
    <s v="Guidelines and Guides (Directrices, Guías y Lineamientos)"/>
    <n v="2024"/>
    <d v="2024-10-01T00:00:00"/>
    <d v="2024-10-01T00:00:00"/>
    <d v="2025-07-16T00:00:00"/>
    <s v="1.0"/>
    <s v="Acordada N° 15/2024"/>
    <s v="Protocolo de Buenas Prácticas para el uso de Inteligencia Artificial Generativa (IAGen) Directrices y recomendaciones para el uso de IA generativa (IAGen) en el Poder Judicial"/>
    <s v="Protocolo de Buenas Prácticas para el Uso de Inteligencia Artificial Generativa -IAGen- Directrices y Recomendaciones para el Uso de IAGen en el Poder Judicial"/>
    <s v="Good Practice Protocol for the Use of Generative Artificial Intelligence -GenAI- Guidelines and Recommendations for the Use of GenAI in the Judiciary"/>
    <s v="Agents, officials and magistrates of the Judiciary of the Province of Rio Negro (Agentes, funcionarios y magistrados del Poder Judicial de la Provincia de Río Negro)"/>
    <s v="Judiciary of the Province of Rio Negro (Poder Judicial de la Provincia de Río Negro)"/>
    <n v="1"/>
    <n v="1"/>
    <n v="1"/>
    <s v="It is mandatory because it has been codified by a binding normative instrument (Es obligatorio porque ha sido codificado por un instrumento normativo vinculante)"/>
    <n v="1"/>
    <s v="Agreement 15/2024, Superior Court of Justice of the Province of Río Negro (Acordada 15/2024, Superior Tribunal de Justicia de la Provincia de Río Negro)"/>
    <s v="03. Public order and safety (Orden público y seguridad)"/>
    <s v="03.3 Law courts (Tribunales de justicia)"/>
    <n v="1"/>
    <n v="1"/>
    <n v="0"/>
    <n v="1"/>
    <n v="1"/>
    <n v="0"/>
    <n v="4"/>
    <s v="Generative AI (IA Generativa)"/>
    <n v="0"/>
    <s v="Not Applicable (No Aplica)"/>
    <s v="&quo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quot;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
    <s v="."/>
    <s v="https://www.saij.gob.ar/NV44151?"/>
    <s v="https://www.saij.gob.ar/descarga-archivo?guid=klmnoprs-tuvw-nove-dade-sac152024pdf&amp;name=ac-15-2024.pdf"/>
    <m/>
    <m/>
  </r>
  <r>
    <n v="17"/>
    <s v="Americas (América)"/>
    <x v="0"/>
    <x v="0"/>
    <s v="National (Nacional)"/>
    <s v="Not Applicable (No Aplica)"/>
    <s v="Argentine Agency for Access to Public Information (Agencia de Acceso a la Información Pública de Argentina)"/>
    <s v="Autonomous Body (Órgano Autónomo)"/>
    <s v="Guide for Public and Private Entities on Transparency and Personal Data Protection for Responsible Artificial Intelligence (Guía para Entidades Públicas y Privadas en Materia de Transparencia y Protección de Datos Personales para una Inteligencia Artificial Responsable)"/>
    <s v="Guidelines and Guides (Directrices, Guías y Lineamientos)"/>
    <n v="2024"/>
    <d v="2024-09-05T00:00:00"/>
    <d v="2024-09-27T00:00:00"/>
    <d v="2026-02-23T00:00:00"/>
    <s v="1.0"/>
    <s v="guia_ai-final-2025"/>
    <s v="Guía para entidades públicas y privadas en materia de Transparencia y Protección de Datos Personales para una Inteligencia Artificial responsable"/>
    <s v="Guía para Entidades Públicas y Privadas en Materia de Transparencia y Protección de Datos Personales para una Inteligencia Artificial Responsable"/>
    <s v="Guide for Public and Private Entities on Transparency and Personal Data Protection for Responsible Artificial Intelligence"/>
    <s v="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
    <s v="Cross-cutting scope in Argentina (Alcance Transversal en Argentina)"/>
    <n v="1"/>
    <n v="1"/>
    <n v="0"/>
    <s v="The document is presented as a guide to recommendations and best practices, without establishing explicit regulatory requirements (El documento se presenta como guía de recomendaciones y buenas prácticas, sin establecer obligatoriedad normativa explícita)"/>
    <n v="0"/>
    <s v="Not Applicable (No Aplica)"/>
    <s v="04. Economic affairs (Asuntos económicos)"/>
    <s v="04.1 General economic, commercial and labour affairs (Asuntos económicos, comerciales y laborales generales)"/>
    <n v="1"/>
    <n v="1"/>
    <n v="1"/>
    <n v="1"/>
    <n v="1"/>
    <n v="1"/>
    <n v="6"/>
    <s v="AI (IA)"/>
    <n v="0"/>
    <s v="Not Applicable (No Aplica)"/>
    <s v="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
    <s v="."/>
    <s v="https://www.argentina.gob.ar/sites/default/files/guia_ai-final-2025.pdf"/>
    <s v="https://www.argentina.gob.ar/sites/default/files/aaip-argentina-guia_para_usar_la_ia_de_manera_responsable.pdf"/>
    <s v="https://www.argentina.gob.ar/noticias/guia-de-la-aaip-para-usar-la-inteligencia-artificial-de-manera-responsable"/>
    <m/>
  </r>
  <r>
    <n v="18"/>
    <s v="Americas (América)"/>
    <x v="0"/>
    <x v="0"/>
    <s v="National (Nacional)"/>
    <s v="Not Applicable (No Aplica)"/>
    <s v="Cabinet of Ministers of Argentina (Jefatura de Gabinete de Ministros de Argentina)"/>
    <s v="Executive Branch (Rama Ejecutiva)"/>
    <s v="Recommendations for Reliable Artificial Intelligence (Recomendaciones para una Inteligencia Artificial Fiable)"/>
    <s v="Recommendations (Recomendaciones)"/>
    <n v="2023"/>
    <d v="2023-06-01T00:00:00"/>
    <d v="2023-06-02T00:00:00"/>
    <d v="2025-09-24T00:00:00"/>
    <s v="1.0"/>
    <s v="DI-2023-2-APN-SSTI#JGM"/>
    <s v="Recomendaciones para una Inteligencia Artificial Fiable"/>
    <s v="Recomendaciones para una Inteligencia Artificial Fiable"/>
    <s v="Recommendations for Reliable Artificial Intelligence"/>
    <s v="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
    <s v="Argentine public sector (Sector Público Argentino)"/>
    <n v="1"/>
    <n v="1"/>
    <n v="0"/>
    <s v="The document establishes recommendations and ethical principles for AI projects, without indicating explicit regulatory requirements (El documento establece recomendaciones y principios éticos para proyectos de IA, sin indicar obligatoriedad normativa explícita)"/>
    <n v="1"/>
    <s v="Provision 2/2023, Cabinet of Ministers (Disposición 2/2023, Jefatura de Gabinete de Ministros)"/>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
    <s v="."/>
    <s v="https://www.boletinoficial.gob.ar/detalleAviso/primera/287679/20230602"/>
    <s v="https://www.argentina.gob.ar/normativa/nacional/disposici%C3%B3n-2-2023-384656/texto"/>
    <m/>
    <m/>
  </r>
  <r>
    <n v="19"/>
    <s v="Oceania (Oceanía)"/>
    <x v="1"/>
    <x v="1"/>
    <s v="National (Nacional)"/>
    <s v="Not Applicable (No Aplica)"/>
    <s v="Australian Government Digital Transformation Agency (Agencia de Transformación Digital del Gobierno de Australia)"/>
    <s v="Executive Branch (Rama Ejecutiva)"/>
    <s v="Artificial Intelligence Impact Assessment Tool (Herramienta de Evaluación del Impacto de la Inteligencia Artificial)"/>
    <s v="Assesment Tools (Herramientas de Análisis)"/>
    <n v="2025"/>
    <d v="2025-12-01T00:00:00"/>
    <d v="2025-12-01T00:00:00"/>
    <d v="2026-02-12T00:00:00"/>
    <s v="1.0"/>
    <s v="v1.0"/>
    <s v="Artificial intelligence impact assessment tool"/>
    <s v="Herramienta de Evaluación del Impacto de la Inteligencia Artificial"/>
    <s v="Artificial Intelligence Impact Assessment Tool"/>
    <s v="Australian Government staff who develop, evaluate or implement AI use cases. (Personal del Gobierno de Australia que desarrolla, evalúa o implementa casos de uso de IA)"/>
    <s v="Commonwealth Government agencies subject to AI in Government Policy (Agencias del Gobierno del Commonwealth de Australia sujetas a la política gubernamental sobre IA)"/>
    <n v="1"/>
    <n v="1"/>
    <n v="0"/>
    <s v="Agencies should not consider the tool or guidance as legal advice or as authorisation for the proposed use of AI. It is a guidance tool (Las agencias no deben considerar la herramienta o la guía como asesoramiento legal o como una autorización para el uso propuesto de la IA. Es una herramienta orientativa)"/>
    <n v="0"/>
    <s v="Not Applicable (No Aplica)"/>
    <s v="01. General public services (Servicios públicos generales)"/>
    <s v="01.3 General services (Servicios generales)"/>
    <n v="1"/>
    <n v="1"/>
    <n v="1"/>
    <n v="1"/>
    <n v="1"/>
    <n v="1"/>
    <n v="6"/>
    <s v="AI (IA)"/>
    <n v="0"/>
    <s v="Not Applicable (No Aplica)"/>
    <s v="There is a guide explaining how to use the Australian Government's official AI impact assessment tool. The tool guides government teams in identifying, assessing and managing the risks associated with AI use cases, in line with Australia's AI Ethical Principles and Policy for the Responsible Use of AI in Government. It covers 12 areas: basic case information, benefits, inherent risks, fairness, safety and reliability, privacy, transparency, contestability, human values, accountability, and final steps. It is a practical and non-binding tool. [Existe una guía que explica cómo utilizar la herramienta oficial de evaluación del impacto de la IA del Gobierno australiano. La herramienta guía a los equipos gubernamentales en la identificación, evaluación y gestión de los riesgos asociados a los casos de uso de la IA, en consonancia con los Principios Éticos de la IA de Australia y la Política para el Uso Responsable de la IA en el Gobierno. Abarca 12 áreas: información básica del caso, beneficios, riesgos inherentes, equidad, seguridad y confiabilidad, privacidad, transparencia, contestabilidad, valores humanos, rendición de cuentas y pasos finales. Se trata de una herramienta práctica y no vinculante] (Australian Government, 2025)"/>
    <s v="."/>
    <s v="https://www.digital.gov.au/ai/impact-assessment-tool"/>
    <s v="https://www.digital.gov.au/sites/default/files/documents/2025-12/Guidance%20for%20the%20AI%20impact%20assessment%20tool_0.pdf"/>
    <s v="https://www.digital.gov.au/ai/impact-assessment-tool/guidance"/>
    <m/>
  </r>
  <r>
    <n v="20"/>
    <s v="Oceania (Oceanía)"/>
    <x v="1"/>
    <x v="1"/>
    <s v="National (Nacional)"/>
    <s v="Not Applicable (No Aplica)"/>
    <s v="Australian Government Digital Transformation Agency (Agencia de Transformación Digital del Gobierno de Australia)"/>
    <s v="Executive Branch (Rama Ejecutiva)"/>
    <s v="Agency Guidance on Public Generative AI (Guía para Agencias sobre el Uso de IA Generativa Pública)"/>
    <s v="Guidelines and Guides (Directrices, Guías y Lineamientos)"/>
    <n v="2025"/>
    <d v="2025-10-13T00:00:00"/>
    <d v="2025-10-13T00:00:00"/>
    <d v="2025-11-28T00:00:00"/>
    <s v="1.0"/>
    <s v="First Published (Primera Publicación)"/>
    <s v="Agency guidance on public generative AI"/>
    <s v="Guía para Agencias sobre el Uso de IA Generativa Pública"/>
    <s v="Agency Guidance on Public Generative AI"/>
    <s v="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
    <s v="Australian Government agencies that manage government information (Agencias del Gobierno de Australia que gestionan información gubernamental)"/>
    <n v="1"/>
    <n v="1"/>
    <n v="0"/>
    <s v="The guide is advisory, not prescriptive. Agencies should adapt this advice to their specific risk profiles and operational requirements (La guía es orientativa, no normativa. Las agencias podrán adaptar este consejo a sus perfiles de riesgo específicos y requisitos operativos)"/>
    <n v="0"/>
    <s v="Not Applicable (No Aplica)"/>
    <s v="01. General public services (Servicios públicos generales)"/>
    <s v="01.3 General services (Servicios generales)"/>
    <n v="1"/>
    <n v="0"/>
    <n v="1"/>
    <n v="1"/>
    <n v="1"/>
    <n v="0"/>
    <n v="4"/>
    <s v="Generative AI (IA Generativa)"/>
    <n v="0"/>
    <s v="Not Applicable (No Aplica)"/>
    <s v="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
    <s v="."/>
    <s v="https://www.digital.gov.au/policy/ai/agency-guidance-public-generative-ai"/>
    <s v="https://www.dta.gov.au/media-releases/dta-releases-new-guidance-australian-government-use-public-generative-ai-tools"/>
    <m/>
    <m/>
  </r>
  <r>
    <n v="21"/>
    <s v="Oceania (Oceanía)"/>
    <x v="1"/>
    <x v="1"/>
    <s v="National (Nacional)"/>
    <s v="Not Applicable (No Aplica)"/>
    <s v="Australian Government Digital Transformation Agency (Agencia de Transformación Digital del Gobierno de Australia)"/>
    <s v="Executive Branch (Rama Ejecutiva)"/>
    <s v="Staff Guidance on Public Generative AI (Guía para el Personal sobre el Uso de IA Generativa Pública)"/>
    <s v="Guidelines and Guides (Directrices, Guías y Lineamientos)"/>
    <n v="2025"/>
    <d v="2025-10-13T00:00:00"/>
    <d v="2025-10-13T00:00:00"/>
    <d v="2025-11-28T00:00:00"/>
    <s v="1.0"/>
    <s v="First Published (Primera Publicación)"/>
    <s v="Staff guidance on public generative AI"/>
    <s v="Guía para el Personal sobre el Uso de IA Generativa Pública"/>
    <s v="Staff Guidance on Public Generative AI"/>
    <s v="All Australian Government personnel working with government information, including employees, contractors and consultants (Todo el personal del Gobierno australiano que trabaja con información gubernamental, incluidos empleados, contratistas y consultores)"/>
    <s v="Australian Government agencies that manage government information (Agencias del Gobierno de Australia que gestionan información gubernamental)"/>
    <n v="1"/>
    <n v="1"/>
    <n v="0"/>
    <s v="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
    <n v="0"/>
    <s v="Not Applicable (No Aplica)"/>
    <s v="01. General public services (Servicios públicos generales)"/>
    <s v="01.3 General services (Servicios generales)"/>
    <n v="1"/>
    <n v="1"/>
    <n v="1"/>
    <n v="1"/>
    <n v="1"/>
    <n v="0"/>
    <n v="5"/>
    <s v="Generative AI (IA Generativa)"/>
    <n v="0"/>
    <s v="Not Applicable (No Aplica)"/>
    <s v="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
    <s v="."/>
    <s v="https://www.digital.gov.au/policy/ai/staff-guidance-public-generative-ai"/>
    <s v="https://www.dta.gov.au/media-releases/dta-releases-new-guidance-australian-government-use-public-generative-ai-tools"/>
    <m/>
    <m/>
  </r>
  <r>
    <n v="22"/>
    <s v="Oceania (Oceanía)"/>
    <x v="1"/>
    <x v="1"/>
    <s v="National (Nacional)"/>
    <s v="Not Applicable (No Aplica)"/>
    <s v="Department of Home Affairs of Australian Government (Departamento de Asuntos Nacionales del Gobierno de Australia)"/>
    <s v="Executive Branch (Rama Ejecutiva)"/>
    <s v="Protective Security Policy Framework Policy Advisory 001-2025: OFFICIAL Information Use with Generative Artificial Intelligence (Marco de Política de Seguridad Protectiva - Aviso de Política 001-2025: Uso de Información Oficial con Inteligencia Artificial Generativa)"/>
    <s v="Guidelines and Guides (Directrices, Guías y Lineamientos)"/>
    <n v="2025"/>
    <d v="2025-10-07T00:00:00"/>
    <d v="2025-10-07T00:00:00"/>
    <d v="2025-11-28T00:00:00"/>
    <s v="1.0"/>
    <s v="FINAL Version 1.0"/>
    <s v="Protective Security Policy Framework Policy Advisory 001-2025: OFFICIAL Information Use with Generative Artificial Intelligence"/>
    <s v="Marco de Política de Seguridad Protectiva - Aviso de Política 001-2025: Uso de Información Oficial con Inteligencia Artificial Generativa"/>
    <s v="Protective Security Policy Framework Policy Advisory 001-2025: OFFICIAL Information Use with Generative Artificial Intelligence"/>
    <s v="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
    <s v="Australian Government agencies under the Protective Security Policy Framework (Agencias del Gobierno de Australia en el marco de la Política de Seguridad Protectora)"/>
    <n v="1"/>
    <n v="1"/>
    <n v="1"/>
    <s v="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
    <n v="1"/>
    <s v="Policy Advisory 001/2025, Department of Home Affairs of Australian Government (Aviso de Política 001/2025, Departamento de Asuntos Nacionales del Gobierno Australiano)"/>
    <s v="03. Public order and safety (Orden público y seguridad)"/>
    <s v="03.1 Police services (Servicios de policía)"/>
    <n v="1"/>
    <n v="0"/>
    <n v="1"/>
    <n v="1"/>
    <n v="0"/>
    <n v="0"/>
    <n v="3"/>
    <s v="Generative AI (IA Generativa)"/>
    <n v="0"/>
    <s v="Not Applicable (No Aplica)"/>
    <s v="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
    <s v="."/>
    <s v="https://www.protectivesecurity.gov.au/system/files/2025-10/pspf-policy-advisory-information-use-gen-ai.pdf"/>
    <s v="https://www.protectivesecurity.gov.au/protective-security-directions-under-pspf/protective-security-policy-advisories"/>
    <m/>
    <m/>
  </r>
  <r>
    <n v="23"/>
    <s v="Oceania (Oceanía)"/>
    <x v="1"/>
    <x v="1"/>
    <s v="National (Nacional)"/>
    <s v="Not Applicable (No Aplica)"/>
    <s v="Australian Government Digital Transformation Agency (Agencia de Transformación Digital del Gobierno de Australia)"/>
    <s v="Executive Branch (Rama Ejecutiva)"/>
    <s v="Technical Standard for Government’s Use of Artificial Intelligence (Estándar Técnico para el Uso de IA en el Gobierno)"/>
    <s v="Standards (Estándares)"/>
    <n v="2025"/>
    <d v="2025-07-30T00:00:00"/>
    <d v="2025-08-22T00:00:00"/>
    <d v="2025-09-24T00:00:00"/>
    <s v="1.0"/>
    <s v="Version 1"/>
    <s v="Technical standard for government’s use of artificial intelligence"/>
    <s v="Estándar Técnico para el Uso de IA en el Gobierno"/>
    <s v="Technical Standard for Government’s Use of Artificial Intelligence"/>
    <s v="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
    <s v="Australian government agencies (Agencias gubernamentales australianas)"/>
    <n v="1"/>
    <n v="1"/>
    <n v="1"/>
    <s v="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
    <n v="0"/>
    <s v="Not Applicable (No Aplica)"/>
    <s v="01. General public services (Servicios públicos generales)"/>
    <s v="01.3 General services (Servicios generales)"/>
    <n v="1"/>
    <n v="1"/>
    <n v="1"/>
    <n v="1"/>
    <n v="1"/>
    <n v="1"/>
    <n v="6"/>
    <s v="AI (IA)"/>
    <n v="0"/>
    <s v="Not Applicable (No Aplica)"/>
    <s v="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
    <s v="."/>
    <s v="https://www.digital.gov.au/policy/ai/AI-technical-standard"/>
    <s v="https://architecture.digital.gov.au/standard/government-use-ai"/>
    <s v="https://www.digital.gov.au/policy/ai/AI-technical-standard/summary-requirements-standard"/>
    <s v="https://www.digital.gov.au/sites/default/files/documents/2025-08/Australian%20Government%20AI%20technical%20standard.pdf"/>
  </r>
  <r>
    <n v="24"/>
    <s v="Oceania (Oceanía)"/>
    <x v="1"/>
    <x v="1"/>
    <s v="National (Nacional)"/>
    <s v="Not Applicable (No Aplica)"/>
    <s v="Australian Government Digital Transformation Agency (Agencia de Transformación Digital del Gobierno de Australia)"/>
    <s v="Executive Branch (Rama Ejecutiva)"/>
    <s v="Guidance on AI procurement in Government (Guía para la Adquisición de Soluciones de IA en el Gobierno)"/>
    <s v="Guidelines and Guides (Directrices, Guías y Lineamientos)"/>
    <n v="2025"/>
    <d v="2025-12-02T00:00:00"/>
    <d v="2025-12-02T00:00:00"/>
    <d v="2026-03-10T00:00:00"/>
    <s v="1.0"/>
    <s v="Version 1"/>
    <s v="Guidance on AI procurement in government"/>
    <s v="Guía para la Adquisición de Soluciones de IA en el Gobierno"/>
    <s v="Guidance on AI procurement in Government"/>
    <s v="Government buyers in the procurement of AI products and services in Commonwealth agencies in Australia (Compradores gubernamentales en la adquisición de productos y servicios de IA en las agencias de la Commonwealth de Australia)"/>
    <s v="Commonwealth Agencies in Australia (Sector Público Federal de Australia)"/>
    <n v="1"/>
    <n v="1"/>
    <n v="0"/>
    <s v="The language of the instrument indicates that it is a support and its use is encouraged; no mandatory legal requirement is identified. Commonwealth agencies are encouraged to apply this guidance (El lenguaje del instrumento señala que es un apoyo y se “alienta” su uso, no se identifica un mandato legal obligatorio. Se anima a las agencias de la Commonwealth a aplicar esta guía)"/>
    <n v="0"/>
    <s v="Not Applicable (No Aplica)"/>
    <s v="01. General public services (Servicios públicos generales)"/>
    <s v="01.3 General services (Servicios generales)"/>
    <n v="1"/>
    <n v="0"/>
    <n v="1"/>
    <n v="1"/>
    <n v="0"/>
    <n v="1"/>
    <n v="4"/>
    <s v="AI (IA)"/>
    <n v="0"/>
    <s v="Not Applicable (No Aplica)"/>
    <s v="The Australian Government's public procurement tool provides practical guidance for Commonwealth agencies to procure artificial intelligence solutions safely, ethically and responsibly. It includes steps for planning, contracting and managing AI systems, covering risk assessment, data preparation, technical requirements, governance, regulatory compliance and ongoing monitoring. It is aimed at government buyers and is intended to support decision-making without being prescriptive. [El instrumento del Gobierno de Australia para la adquisición pública proporciona lineamientos prácticos para que las agencias del Commonwealth adquieran soluciones de inteligencia artificial de manera segura, ética y responsable. Incluye pasos para planear, contratar y gestionar sistemas de IA, cubriendo evaluación de riesgos, preparación de datos, requisitos técnicos, gobernanza, cumplimiento normativo y monitoreo continuo. Está dirigido a compradores gubernamentales y pretende apoyar la toma de decisiones sin carácter obligatorio] (BuyICT, 2025)"/>
    <s v="."/>
    <s v="https://www.buyict.gov.au/sp?id=buyer&amp;kb=KB0011755"/>
    <s v="https://www.buyict.gov.au/sp?id=resources_and_policies&amp;kb=KB0010684"/>
    <m/>
    <m/>
  </r>
  <r>
    <n v="25"/>
    <s v="Oceania (Oceanía)"/>
    <x v="1"/>
    <x v="1"/>
    <s v="National (Nacional)"/>
    <s v="Not Applicable (No Aplica)"/>
    <s v="Australian Government Digital Transformation Agency (Agencia de Transformación Digital del Gobierno de Australia)"/>
    <s v="Executive Branch (Rama Ejecutiva)"/>
    <s v="Guidance for Staff Training on AI (Guía para la Capacitación del Personal sobre IA)"/>
    <s v="Guidelines and Guides (Directrices, Guías y Lineamientos)"/>
    <n v="2024"/>
    <d v="2024-10-10T00:00:00"/>
    <d v="2025-12-01T00:00:00"/>
    <d v="2025-09-12T00:00:00"/>
    <s v="2.0"/>
    <s v="v2.0"/>
    <s v="Guidance for staff training on AI"/>
    <s v="Guía para la Capacitación del Personal sobre IA"/>
    <s v="Guidance for Staff Training on AI"/>
    <s v="All Australian Government Digital Transformation Agency staff, regardless of their role (Todo el personal de la Agencia de Transformación Digital del Gobierno de Australia, independientemente de su función)"/>
    <s v="Australian Government Digital Transformation Agency (Agencia de Transformación Digital del Gobierno de Australia)"/>
    <n v="0"/>
    <n v="1"/>
    <n v="0"/>
    <s v="The document indicates that training is strongly recommended but not mandatory (El documento indica que la formación es fuertemente recomendada pero no obligatoria)"/>
    <n v="0"/>
    <s v="Not Applicable (No Aplica)"/>
    <s v="01. General public services (Servicios públicos generales)"/>
    <s v="01.3 General services (Servicios generales)"/>
    <n v="1"/>
    <n v="0"/>
    <n v="1"/>
    <n v="1"/>
    <n v="1"/>
    <n v="0"/>
    <n v="4"/>
    <s v="AI (IA)"/>
    <n v="0"/>
    <s v="Not Applicable (No Aplica)"/>
    <s v="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5)"/>
    <s v="The instrument includes the Guidance for staff training on AI and the guidance &quot;AI in government: fundamentals training&quot; (El instrumento incluye la Guía para la capacitación del personal sobre IA y la guía &quot;IA en el gobierno: capacitación fundamental&quot;)"/>
    <s v="https://www.digital.gov.au/ai/ai-in-government-policy/staff-training"/>
    <s v="https://www.digital.gov.au/sites/default/files/documents/2025-12/Guidance%20for%20staff%20training%20on%20AI%202.0.pdf"/>
    <s v="https://www.digital.gov.au/sites/default/files/documents/2024-10/Guidance%20for%20staff%20training%20v1.1.pdf"/>
    <s v="https://www.digital.gov.au/sites/default/files/documents/2025-08/25-0142%20AI%20training%20accessible.pdf"/>
  </r>
  <r>
    <n v="26"/>
    <s v="Oceania (Oceanía)"/>
    <x v="1"/>
    <x v="1"/>
    <s v="National (Nacional)"/>
    <s v="Not Applicable (No Aplica)"/>
    <s v="Australian National Audit Office (Oficina Nacional de Auditoría de Australia)"/>
    <s v="Autonomous Body (Órgano Autónomo)"/>
    <s v="Use of Public Generative Artificial Intelligence Platforms Guideline (Guía para el Uso de Plataformas Públicas de Inteligencia Artificial Generativa)"/>
    <s v="Guidelines and Guides (Directrices, Guías y Lineamientos)"/>
    <n v="2024"/>
    <d v="2024-10-10T00:00:00"/>
    <d v="2024-10-10T00:00:00"/>
    <d v="2025-09-19T00:00:00"/>
    <s v="1.0"/>
    <s v="Version 1.1"/>
    <s v="Use of Public Generative Artificial Intelligence Platforms Guideline"/>
    <s v="Guía para el Uso de Plataformas Públicas de Inteligencia Artificial Generativa"/>
    <s v="Use of Public Generative Artificial Intelligence Platforms Guideline"/>
    <s v="This guideline outlines the conditions under which ANAO staff can use publicly available generative AI platforms (Esta directriz describe las condiciones en las que el personal de la ANAO puede utilizar plataformas de IA generativa disponibles públicamente)"/>
    <s v="Australian National Audit Office (Oficina Nacional de Auditoría de Australia)"/>
    <n v="0"/>
    <n v="1"/>
    <n v="1"/>
    <s v="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
    <n v="0"/>
    <s v="Not Applicable (No Aplica)"/>
    <s v="01. General public services (Servicios públicos generales)"/>
    <s v="01.3 General services (Servicios generales)"/>
    <n v="1"/>
    <n v="1"/>
    <n v="0"/>
    <n v="1"/>
    <n v="1"/>
    <n v="0"/>
    <n v="4"/>
    <s v="Generative AI (IA Generativa)"/>
    <n v="0"/>
    <s v="Not Applicable (No Aplica)"/>
    <s v="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
    <s v="."/>
    <s v="https://www.aph.gov.au/-/media/Estimates/fpa/supp2425/14_ANAO_internal_policy_regarding_use_of_AI.pdf"/>
    <m/>
    <m/>
    <m/>
  </r>
  <r>
    <n v="27"/>
    <s v="Oceania (Oceanía)"/>
    <x v="1"/>
    <x v="1"/>
    <s v="National (Nacional)"/>
    <s v="Not Applicable (No Aplica)"/>
    <s v="Australian Government Digital Transformation Agency (Agencia de Transformación Digital del Gobierno de Australia)"/>
    <s v="Executive Branch (Rama Ejecutiva)"/>
    <s v="Policy for the Responsible Use of AI in Government (Política para el Uso Responsable de la IA en el Gobierno)"/>
    <s v="Internal Policy (Política Interna)"/>
    <n v="2024"/>
    <d v="2024-09-01T00:00:00"/>
    <d v="2025-12-15T00:00:00"/>
    <d v="2025-07-31T00:00:00"/>
    <s v="2.0"/>
    <s v="v2.0"/>
    <s v="Policy for the responsible use of AI in government"/>
    <s v="Política para el Uso Responsable de la IA en el Gobierno"/>
    <s v="Policy for the Responsible Use of AI in Government"/>
    <s v="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
    <s v="Non-corporate Commonwealth entities in Australia (Entidades no corporativas de la Commonwealth en Australia) "/>
    <n v="1"/>
    <n v="1"/>
    <n v="1"/>
    <s v="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1"/>
    <n v="1"/>
    <n v="1"/>
    <n v="0"/>
    <n v="4"/>
    <s v="AI (IA)"/>
    <n v="0"/>
    <s v="Not Applicable (No Aplica)"/>
    <s v="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quot;habilitar y preparar, participar de manera responsable, y evolucionar e integrar&quot;,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5)"/>
    <s v="."/>
    <s v="https://www.digital.gov.au/ai/ai-in-government-policy"/>
    <s v="https://www.digital.gov.au/sites/default/files/documents/2025-12/Policy%20for%20the%20responsible%20use%20of%20AI%20in%20Government%202.0_0.pdf"/>
    <s v="https://www.digital.gov.au/sites/default/files/documents/2024-10/Policy%20for%20the%20responsible%20use%20of%20AI%20in%20government%201.1.pdf"/>
    <s v="https://architecture.digital.gov.au/policy/responsible-use-of-ai-in-government"/>
  </r>
  <r>
    <n v="28"/>
    <s v="Oceania (Oceanía)"/>
    <x v="1"/>
    <x v="1"/>
    <s v="National (Nacional)"/>
    <s v="Not Applicable (No Aplica)"/>
    <s v="Australian Government Digital Transformation Agency (Agencia de Transformación Digital del Gobierno de Australia)"/>
    <s v="Executive Branch (Rama Ejecutiva)"/>
    <s v="Standard for AI Transparency Statements (Norma para las Declaraciones de Transparencia en Materia de IA)"/>
    <s v="Standards (Estándares)"/>
    <n v="2024"/>
    <d v="2024-08-29T00:00:00"/>
    <d v="2024-08-29T00:00:00"/>
    <d v="2025-07-31T00:00:00"/>
    <s v="1.1"/>
    <s v="Version 1.1"/>
    <s v="Standard for AI transparency statements"/>
    <s v="Norma para las Declaraciones de Transparencia en Materia de IA"/>
    <s v="Standard for AI Transparency Statements"/>
    <s v="Officials responsible for the adoption, management, and oversight of AI systems in Australian federal government agencies (Funcionarios responsables de la adopción, gestión y supervisión de sistemas de IA en agencias del gobierno federal australiano)"/>
    <s v="Australian Federal Government Agencies (Agencias del Gobierno Federal Australiano)"/>
    <n v="1"/>
    <n v="1"/>
    <n v="1"/>
    <s v="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0"/>
    <n v="1"/>
    <n v="1"/>
    <n v="0"/>
    <n v="3"/>
    <s v="AI (IA)"/>
    <n v="0"/>
    <s v="Not Applicable (No Aplica)"/>
    <s v="&quo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quot;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
    <s v="."/>
    <s v="https://www.digital.gov.au/policy/ai/transparency-statements"/>
    <s v="https://www.digital.gov.au/sites/default/files/documents/2024-08/Standard%20for%20AI%20transparency%20statements%20v1.1.pdf"/>
    <s v="https://architecture.digital.gov.au/standard/ai-transparency-statements"/>
    <m/>
  </r>
  <r>
    <n v="29"/>
    <s v="Oceania (Oceanía)"/>
    <x v="1"/>
    <x v="1"/>
    <s v="National (Nacional)"/>
    <s v="Not Applicable (No Aplica)"/>
    <s v="Australian Signals Directorate’s Australian Cyber Security Centre (Centro Australiano de Ciberseguridad de la Dirección de Señales de Australia)"/>
    <s v="Executive Branch (Rama Ejecutiva)"/>
    <s v="Engaging with Artificial Intelligence -AI- (Interactuando con la Inteligencia Artificial -IA-)"/>
    <s v="Guidelines and Guides (Directrices, Guías y Lineamientos)"/>
    <n v="2024"/>
    <d v="2024-01-24T00:00:00"/>
    <d v="2024-01-24T00:00:00"/>
    <d v="2025-09-12T00:00:00"/>
    <s v="1.0"/>
    <s v="First Published (Primera Publicación)"/>
    <s v="Engaging with Artificial Intelligence (AI)"/>
    <s v="Interactuando con la Inteligencia Artificial -IA-"/>
    <s v="Engaging with Artificial Intelligence -AI-"/>
    <s v="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
    <s v="Cross-cutting scope in Australia (Alcance Transversal en Australia)"/>
    <n v="1"/>
    <n v="1"/>
    <n v="0"/>
    <s v="The document provides voluntary recommendations for the safe use of AI systems, without establishing legal obligations (El documento proporciona recomendaciones voluntarias para el uso seguro de sistemas de IA, sin establecer obligaciones legales)"/>
    <n v="0"/>
    <s v="Not Applicable (No Aplica)"/>
    <s v="03. Public order and safety (Orden público y seguridad)"/>
    <s v="03.1 Police services (Servicios de policía)"/>
    <n v="1"/>
    <n v="1"/>
    <n v="1"/>
    <n v="1"/>
    <n v="1"/>
    <n v="0"/>
    <n v="5"/>
    <s v="AI (IA)"/>
    <n v="0"/>
    <s v="Not Applicable (No Aplica)"/>
    <s v="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
    <s v="."/>
    <s v="https://www.cyber.gov.au/business-government/secure-design/artificial-intelligence/engaging-with-artificial-intelligence"/>
    <s v="https://www.cyber.gov.au/sites/default/files/2025-03/Engaging%20with%20artificial%20intelligence%20%28January%202024%29.pdf"/>
    <m/>
    <m/>
  </r>
  <r>
    <n v="30"/>
    <s v="Oceania (Oceanía)"/>
    <x v="1"/>
    <x v="1"/>
    <s v="National (Nacional)"/>
    <s v="Not Applicable (No Aplica)"/>
    <s v="Australian Government Digital Transformation Agency (Agencia de Transformación Digital del Gobierno de Australia)"/>
    <s v="Executive Branch (Rama Ejecutiva)"/>
    <s v="Interim Guidance on Government Use of Public Generative AI Tools (Guía Provisional sobre el Uso Gubernamental de Herramientas Públicas de IA Generativa)"/>
    <s v="Guidelines and Guides (Directrices, Guías y Lineamientos)"/>
    <n v="2023"/>
    <d v="2023-06-29T00:00:00"/>
    <d v="2023-11-22T00:00:00"/>
    <d v="2026-02-24T00:00:00"/>
    <s v="2.0"/>
    <s v="Version 2.0"/>
    <s v="Interim guidance on government use of public generative AI tools"/>
    <s v="Guía Provisional sobre el Uso Gubernamental de Herramientas Públicas de IA Generativa"/>
    <s v="Interim Guidance on Government Use of Public Generative AI Tools"/>
    <s v="The guidance is provided for Australian government agencies to implement within their organisation (La guía se proporciona a las agencias gubernamentales australianas para que la implementen dentro de su organización)"/>
    <s v="Australian government agencies (Agencias gubernamentales australianas)"/>
    <n v="1"/>
    <n v="0"/>
    <n v="0"/>
    <s v="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
    <n v="0"/>
    <s v="Not Applicable (No Aplica)"/>
    <s v="01. General public services (Servicios públicos generales)"/>
    <s v="01.3 General services (Servicios generales)"/>
    <n v="1"/>
    <n v="1"/>
    <n v="1"/>
    <n v="1"/>
    <n v="1"/>
    <n v="0"/>
    <n v="5"/>
    <s v="Generative AI (IA Generativa)"/>
    <n v="0"/>
    <s v="Not Applicable (No Aplica)"/>
    <s v="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Currently, the official link directs to a version of a different guide, so it is assumed that it is no longer in force.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Actualmente, el enlace oficial redirige a una versión de una guía diferente, por lo que se asume que ya no está vigente] (DTA, 22 November 2023)"/>
    <s v="Currently, the official link directs to a version of a different guide, so it is assumed that it is no longer in force (Actualmente, el enlace oficial redirige a una versión de una guía diferente, por lo que se asume que ya no está vigente)"/>
    <s v="https://architecture.digital.gov.au/guidance-generative-ai"/>
    <s v="https://architecture.digital.gov.au/design/generative-ai"/>
    <m/>
    <m/>
  </r>
  <r>
    <n v="31"/>
    <s v="Oceania (Oceanía)"/>
    <x v="1"/>
    <x v="1"/>
    <s v="National (Nacional)"/>
    <s v="Not Applicable (No Aplica)"/>
    <s v="Australian Government Department of Industry, Science and Resources (Departamento de Industria, Ciencia y Recursos del Gobierno de Australia)"/>
    <s v="Executive Branch (Rama Ejecutiva)"/>
    <s v="Australia’s Artificial Intelligence Ethics Principles (Principios Éticos de Australia para la Inteligencia Artificial)"/>
    <s v="Principles (Principios)"/>
    <n v="2019"/>
    <d v="2019-11-07T00:00:00"/>
    <d v="2025-12-02T00:00:00"/>
    <d v="2025-07-31T00:00:00"/>
    <s v="2.0"/>
    <s v="1 Update (1 Actualización)"/>
    <s v="Australia’s Artificial Intelligence Ethics Principles"/>
    <s v="Principios Éticos de Australia para la Inteligencia Artificial"/>
    <s v="Australia’s Artificial Intelligence Ethics Principles"/>
    <s v="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
    <s v="Cross-cutting scope in Australia (Alcance Transversal en Australia)"/>
    <n v="1"/>
    <n v="1"/>
    <n v="0"/>
    <s v="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
    <n v="0"/>
    <s v="Not Applicable (No Aplica)"/>
    <s v="04. Economic affairs (Asuntos económicos)"/>
    <s v="04.1 General economic, commercial and labour affairs (Asuntos económicos, comerciales y laborales generales)"/>
    <n v="1"/>
    <n v="1"/>
    <n v="1"/>
    <n v="1"/>
    <n v="1"/>
    <n v="0"/>
    <n v="5"/>
    <s v="AI (IA)"/>
    <n v="0"/>
    <s v="Not Applicable (No Aplica)"/>
    <s v="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
    <s v="First published: 2019-11-07, Date modified: 2025-12-2. It is assumed to be the second version of the instrument (Publicado por primera vez: 2019-11-07, Fecha de modificación: 2025-12-2. Se asume que es la segunda versión del instrumento)"/>
    <s v="https://www.industry.gov.au/publications/australias-artificial-intelligence-ethics-principles/australias-ai-ethics-principles"/>
    <s v="https://architecture.digital.gov.au/strategy/australias-artificial-intelligence-ethics-principles"/>
    <m/>
    <m/>
  </r>
  <r>
    <n v="32"/>
    <s v="Oceania (Oceanía)"/>
    <x v="1"/>
    <x v="1"/>
    <s v="National (Nacional)"/>
    <s v="Not Applicable (No Aplica)"/>
    <s v="Office of the Ombudsman of the Commonwealth of Australia (Oficina del Defensor del Pueblo de la Mancomunidad de Australia)"/>
    <s v="Autonomous Body (Órgano Autónomo)"/>
    <s v="Automated Decision-Making – Better Practice Guide (Guía de Buenas Prácticas para la Toma de Decisiones Automatizada)"/>
    <s v="Guidelines and Guides (Directrices, Guías y Lineamientos)"/>
    <n v="2007"/>
    <d v="2007-02-01T00:00:00"/>
    <d v="2025-03-01T00:00:00"/>
    <d v="2025-09-19T00:00:00"/>
    <s v="3.0"/>
    <s v="2 Updates (2 Actualizaciones)"/>
    <s v="Automated Decision-Making – Better Practice Guide"/>
    <s v="Guía de Buenas Prácticas para la Toma de Decisiones Automatizada"/>
    <s v="Automated Decision-Making – Better Practice Guide"/>
    <s v="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
    <s v="Australian Agencies (Agencias Australianas)"/>
    <n v="1"/>
    <n v="1"/>
    <n v="0"/>
    <s v="The document sets out best practices and recommendations, but does not impose legal obligations (El documento establece buenas prácticas y recomendaciones, pero no impone obligaciones legales)"/>
    <n v="0"/>
    <s v="Not Applicable (No Aplica)"/>
    <s v="01. General public services (Servicios públicos generales)"/>
    <s v="01.3 General services (Servicios generales)"/>
    <n v="1"/>
    <n v="1"/>
    <n v="1"/>
    <n v="1"/>
    <n v="1"/>
    <n v="0"/>
    <n v="5"/>
    <s v="Automated Decision-making Systems (Sistemas Automatizados de Toma de Decisiones)"/>
    <n v="0"/>
    <s v="Not Applicable (No Aplica)"/>
    <s v="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
    <s v="First published in 2007. A version was found that includes the use of AI in 2020, and the last recorded modification date is March 2025. It is assumed to be the third version of the instrument, according to the information found (Publicado por primera vez en 2007. Se halló una versión que incluye el uso de IA en 2020 y la última fecha de modificación registrada es de Marzo, 2025. Se asume que es la tercera versión del instrumento, según la información que se halló)"/>
    <s v="https://www.ombudsman.gov.au/__data/assets/pdf_file/0025/317437/Automated-Decision-Making-Better-Practice-Guide-March-2025.pdf"/>
    <s v="https://architecture.digital.gov.au/design/automated-decision-making-better-practice-guide"/>
    <s v="https://www.ombudsman.gov.au/__data/assets/pdf_file/0030/109596/OMB1188-Automated-Decision-Making-Report_Final-A1898885.pdf"/>
    <m/>
  </r>
  <r>
    <n v="33"/>
    <s v="Americas (América)"/>
    <x v="0"/>
    <x v="2"/>
    <s v="National (Nacional)"/>
    <s v="Not Applicable (No Aplica)"/>
    <s v="Ministry of Management and Innovation in Public Services of Brazil (Ministerio de Gestión e Innovación en los Servicios Públicos de Brasil)"/>
    <s v="Executive Branch (Rama Ejecutiva)"/>
    <s v="Generative AI in Public Service: Definitions, Uses and Best Practices (IA Generativa en el Servicio Público: Definiciones, Usos y Buenas Prácticas)"/>
    <s v="Guidelines and Guides (Directrices, Guías y Lineamientos)"/>
    <n v="2025"/>
    <d v="2025-11-11T00:00:00"/>
    <d v="2025-11-11T00:00:00"/>
    <d v="2025-12-22T00:00:00"/>
    <s v="1.0"/>
    <s v="First Published (Primera Publicación)"/>
    <s v="IA Generativa no Serviço Público: Definições, usos e boas práticas"/>
    <s v="IA Generativa en el Servicio Público: Definiciones, Usos y Buenas Prácticas"/>
    <s v="Generative AI in Public Service: Definitions, Uses and Best Practices"/>
    <s v="Federal public servants in Brazil (Funcionarios públicos federales en Brasil)"/>
    <s v="Brazilian federal public administration (Administración pública federal brasileña)"/>
    <n v="1"/>
    <n v="1"/>
    <n v="0"/>
    <s v="This guide is intended as guidance, not regulation. It aims to assist in the use of generative AI tools and will be continuously updated to reflect changes in regulations (Esta guía se presenta como orientativa, no normativa. Busca ayudar a utilizar las herramientas de la IA generativa y se acualizará continuamente para reflejar cambios en la normativa)"/>
    <n v="0"/>
    <s v="Not Applicable (No Aplica)"/>
    <s v="01. General public services (Servicios públicos generales)"/>
    <s v="01.3 General services (Servicios generales)"/>
    <n v="1"/>
    <n v="1"/>
    <n v="1"/>
    <n v="1"/>
    <n v="1"/>
    <n v="0"/>
    <n v="5"/>
    <s v="Generative AI (IA Generativa)"/>
    <n v="0"/>
    <s v="Not Applicable (No Aplica)"/>
    <s v="Guide developed by the Brazilian government to guide the ethical and safe use of Generative Artificial Intelligence in the public sector. It includes definitions, risks, principles, and best practices for public servants, seeking to optimise processes and ensure transparency, legality, and data protection. [Guía elaborada por el gobierno brasileño para orientar el uso ético y seguro de la Inteligencia Artificial Generativa en el sector público. Incluye definiciones, riesgos, principios y buenas prácticas para servidores públicos, buscando optimizar procesos y garantizar transparencia, legalidad y protección de datos] (Governo Federal do Brasil, 2025)"/>
    <s v="."/>
    <s v="https://www.gov.br/governodigital/pt-br/infraestrutura-nacional-de-dados/inteligencia-artificial-1/ia-generativa-no-servico-publico.pdf"/>
    <s v="https://intranet.capes.gov.br/noticias/10755-governo-federal-lanca-guia-para-uso-de-iag-na-administracao-publica"/>
    <s v=" "/>
    <s v=" "/>
  </r>
  <r>
    <n v="34"/>
    <s v="Americas (América)"/>
    <x v="0"/>
    <x v="2"/>
    <s v="National (Nacional)"/>
    <s v="Not Applicable (No Aplica)"/>
    <s v="Ministry of Management and Innovation in Public Services of Brazil (Ministerio de Gestión e Innovación en los Servicios Públicos de Brasil)"/>
    <s v="Executive Branch (Rama Ejecutiva)"/>
    <s v="Practical Guide for Prompt Engineering and AI Research for Public Servants (Guía Práctica de Prompt e Investigación con IA para Servidores Públicos)"/>
    <s v="Guidelines and Guides (Directrices, Guías y Lineamientos)"/>
    <n v="2025"/>
    <d v="2025-10-13T00:00:00"/>
    <d v="2025-10-13T00:00:00"/>
    <d v="2025-12-22T00:00:00"/>
    <s v="1.0"/>
    <s v="First Published (Primera Publicación)"/>
    <s v="Guia prático de prompt e pesquisa com IA para servidores públicos"/>
    <s v="Guía Práctica de Prompt e Investigación con IA para Servidores Públicos"/>
    <s v="Practical Guide for Prompt Engineering and AI Research for Public Servants"/>
    <s v="Federal public servants in Brazil (Funcionarios públicos federales en Brasil)"/>
    <s v="Brazilian federal public administration (Administración pública federal brasileña)"/>
    <n v="1"/>
    <n v="1"/>
    <n v="0"/>
    <s v="This guide is strictly for informational purposes. It presents resources that may support civil servants, but does not constitute an official recommendation or endorsement of any solution or supplier. (Esta guía tiene fines estrictamente informativos. Presenta recursos que pueden ser de utilidad para los funcionarios públicos, pero no constituye una recomendación oficial ni un respaldo a ninguna solución o proveedor)"/>
    <n v="0"/>
    <s v="Not Applicable (No Aplica)"/>
    <s v="01. General public services (Servicios públicos generales)"/>
    <s v="01.3 General services (Servicios generales)"/>
    <n v="1"/>
    <n v="1"/>
    <n v="0"/>
    <n v="1"/>
    <n v="1"/>
    <n v="0"/>
    <n v="4"/>
    <s v="Generative AI (IA Generativa)"/>
    <n v="0"/>
    <s v="Not Applicable (No Aplica)"/>
    <s v="Informative guide developed by Brazil's Digital Government to guide civil servants in the responsible and effective use of generative AI tools. It includes recommendations for creating clear prompts, optimising tasks, conducting in-depth research, and applying ethical and security best practices. [Guía informativa elaborada por el Gobierno Digital de Brasil para orientar a servidores públicos en el uso responsable y eficaz de herramientas de IA generativa. Incluye recomendaciones para crear prompts claros, optimizar tareas, realizar investigaciones profundas y aplicar buenas prácticas éticas y de seguridad] (Governo Digital, n.d.)"/>
    <s v="."/>
    <s v="https://www.gov.br/governodigital/pt-br/infraestrutura-nacional-de-dados/inteligencia-artificial-1/publicacoes/guia-pratico-de-prompt-e-pesquisa-com-ia-para-servidores-publicos"/>
    <s v="https://fenati.org.br/novo-servidores-publicos-inteligencia-artificial/"/>
    <s v="https://www.gov.br/servidor/pt-br/assuntos/noticias/2025/outubro/publicacoes-sobre-o-uso-de-inteligencia-artificial-no-servico-publico-estao-disponiveis"/>
    <s v=" "/>
  </r>
  <r>
    <n v="35"/>
    <s v="Americas (América)"/>
    <x v="0"/>
    <x v="2"/>
    <s v="National (Nacional)"/>
    <s v="Not Applicable (No Aplica)"/>
    <s v="National Council of Justice of Brazil (Consejo Nacional de Justicia de Brasil)"/>
    <s v="Judicial Branch (Rama Judicial)"/>
    <s v="Guidelines for the Development, Use and Governance of Solutions Developed with Artificial Intelligence Resources in the Judiciary (Directrices para el Desarrollo, Uso y Gobernanza de Soluciones Desarrolladas con Recursos de Inteligencia Artificial en el Poder Judicial)"/>
    <s v="Guidelines and Guides (Directrices, Guías y Lineamientos)"/>
    <n v="2025"/>
    <d v="2025-03-11T00:00:00"/>
    <d v="2025-03-14T00:00:00"/>
    <d v="2025-07-16T00:00:00"/>
    <s v="1.0"/>
    <s v="Resolução Nº 615/2025"/>
    <s v="Resolução Nº 615, de 11 de Março de 2025. Estabelece diretrizes para o desenvolvimento, utilização e governança de soluções desenvolvidas com recursos de inteligência artificial no Poder Judiciário"/>
    <s v="Directrices para el Desarrollo, Uso y Gobernanza de Soluciones Desarrolladas con Recursos de Inteligencia Artificial en el Poder Judicial"/>
    <s v="Guidelines for the Development, Use and Governance of Solutions Developed with Artificial Intelligence Resources in the Judiciary"/>
    <s v="Magistrates, judges, servants and organs of the Brazilian Judiciary (Magistrados, jueces, servidores y órganos del poder judicial brasileño)"/>
    <s v="Brazilian Judiciary (Poder Judicial Brasileño)"/>
    <n v="1"/>
    <n v="1"/>
    <n v="1"/>
    <s v="It is mandatory because it has been codified by a binding normative instrument (Es obligatorio porque ha sido codificado por un instrumento normativo vinculante)"/>
    <n v="1"/>
    <s v="Resolution 615/2025 National Council of Justice (Resolución 615/2025, Consejo Nacional de Justicia)"/>
    <s v="03. Public order and safety (Orden público y seguridad)"/>
    <s v="03.3 Law courts (Tribunales de justicia)"/>
    <n v="1"/>
    <n v="1"/>
    <n v="1"/>
    <n v="1"/>
    <n v="1"/>
    <n v="0"/>
    <n v="5"/>
    <s v="AI (IA)"/>
    <n v="0"/>
    <s v="Not Applicable (No Aplica)"/>
    <s v="&quo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quot;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
    <s v="."/>
    <s v="https://atos.cnj.jus.br/atos/detalhar/6001"/>
    <s v="https://atos.cnj.jus.br/files/original1555302025031467d4517244566.pdf"/>
    <m/>
    <m/>
  </r>
  <r>
    <n v="36"/>
    <s v="Americas (América)"/>
    <x v="0"/>
    <x v="2"/>
    <s v="National (Nacional)"/>
    <s v="Not Applicable (No Aplica)"/>
    <s v="National Council of Justice of Brazil (Consejo Nacional de Justicia de Brasil)"/>
    <s v="Judicial Branch (Rama Judicial)"/>
    <s v="Ordinance Regulating the Use of Artificial Intelligence within the Judiciary (Ordenanza que Regula el Uso de la Inteligencia Artificial en el Ámbito del Poder Judicial)"/>
    <s v="Guidelines and Guides (Directrices, Guías y Lineamientos)"/>
    <n v="2020"/>
    <d v="2020-12-04T00:00:00"/>
    <d v="2020-12-04T00:00:00"/>
    <d v="2025-10-04T00:00:00"/>
    <s v="1.0"/>
    <s v="Portaria Nº 271 de 04/12/2020"/>
    <s v="Portaria, Regulamenta o uso de Inteligência Artificial no âmbito do Poder Judiciário"/>
    <s v="Ordenanza que Regula el Uso de la Inteligencia Artificial en el Ámbito del Poder Judicial"/>
    <s v="Ordinance Regulating the Use of Artificial Intelligence within the Judiciary"/>
    <s v="Judicial authorities, magistrates, court staff and those who perform essential functions for the justice system in Brazil (Órganos del Poder Judicial, magistrados, colaboradores de los tribunales y quienes desempeñan funciones esenciales para la justicia en Brasil)"/>
    <s v="Brazilian Judiciary (Poder Judicial Brasileño)"/>
    <n v="1"/>
    <n v="1"/>
    <n v="1"/>
    <s v="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
    <n v="1"/>
    <s v="Ordinance 271/2020, National Council of Justice (Ordenanza 271/2020, Consejo Nacional de Justicia)"/>
    <s v="03. Public order and safety (Orden público y seguridad)"/>
    <s v="03.3 Law courts (Tribunales de justicia)"/>
    <n v="1"/>
    <n v="1"/>
    <n v="1"/>
    <n v="1"/>
    <n v="1"/>
    <n v="0"/>
    <n v="5"/>
    <s v="AI (IA)"/>
    <n v="0"/>
    <s v="Not Applicable (No Aplica)"/>
    <s v="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
    <s v="."/>
    <s v="https://atos.cnj.jus.br/atos/detalhar/3613"/>
    <s v="https://atos.cnj.jus.br/files/original234208202012155fd949d04d990.pdf"/>
    <s v="https://atos.cnj.jus.br/files/original234208202012155fd949d04d990.pdf"/>
    <m/>
  </r>
  <r>
    <n v="37"/>
    <s v="Americas (América)"/>
    <x v="0"/>
    <x v="2"/>
    <s v="National (Nacional)"/>
    <s v="Not Applicable (No Aplica)"/>
    <s v="National Council of Justice of Brazil (Consejo Nacional de Justicia de Brasil)"/>
    <s v="Judicial Branch (Rama Judicial)"/>
    <s v="Resolution providing for Ethics, Transparency and Governance in the Production and Use of Artificial Intelligence in the Judiciary and Other Measures (Resolución que prevé la Ética, la Transparencia y la Gobernanza en la Producción y el Uso de la Inteligencia Artificial en el Poder Judicial y Otras Medidas)"/>
    <s v="Guidelines and Guides (Directrices, Guías y Lineamientos)"/>
    <n v="2020"/>
    <d v="2020-08-21T00:00:00"/>
    <d v="2020-08-25T00:00:00"/>
    <d v="2025-07-16T00:00:00"/>
    <s v="1.0"/>
    <s v="Resolução Nº 332/2020"/>
    <s v="Resolução Nº 332, de 21 de agosto de 2020. Dispõe sobre a ética, a transparência e a governança na produção e no uso de Inteligência Artificial no Poder Judiciário e dá outras providências"/>
    <s v="Resolución que prevé la Ética, la Transparencia y la Gobernanza en la Producción y el Uso de la Inteligencia Artificial en el Poder Judicial y Otras Medidas"/>
    <s v="Resolution providing for Ethics, Transparency and Governance in the Production and Use of Artificial Intelligence in the Judiciary and Other Measures"/>
    <s v="Members, servants, collaborators and developers of the Brazilian judiciary (Miembros, servidores, colaboradores y desarrolladores del poder judicial brasileño)"/>
    <s v="Brazilian Judiciary (Poder Judicial Brasileño)"/>
    <n v="1"/>
    <n v="0"/>
    <n v="1"/>
    <s v="It is mandatory because it has been codified by a binding normative instrument (Es obligatorio porque ha sido codificado por un instrumento normativo vinculante)"/>
    <n v="1"/>
    <s v="Resolution 332/2020 National Council of Justice (Resolución 332/2020, Consejo Nacional de Justicia)"/>
    <s v="03. Public order and safety (Orden público y seguridad)"/>
    <s v="03.3 Law courts (Tribunales de justicia)"/>
    <n v="1"/>
    <n v="1"/>
    <n v="1"/>
    <n v="1"/>
    <n v="1"/>
    <n v="0"/>
    <n v="5"/>
    <s v="AI (IA)"/>
    <n v="0"/>
    <s v="Not Applicable (No Aplica)"/>
    <s v="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It was repealed by Resolution 615 of 2025.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Fue derogada por la Resolución 615 de 2025] (Resolução 332 do Conselho Nacional de Justiça, 2020)"/>
    <s v="It was repealed by Resolution 615 of 2025 (Fue derogada por la Resolución 615 de 2025)"/>
    <s v="https://atos.cnj.jus.br/atos/detalhar/3429"/>
    <s v="https://atos.cnj.jus.br/files/original191707202008255f4563b35f8e8.pdf"/>
    <m/>
    <m/>
  </r>
  <r>
    <n v="38"/>
    <s v="Americas (América)"/>
    <x v="2"/>
    <x v="3"/>
    <s v="National (Nacional)"/>
    <s v="Not Applicable (No Aplica)"/>
    <s v="Treasury Board of Canada Secretariat (Secretaría del Consejo del Tesoro de Canadá)"/>
    <s v="Executive Branch (Rama Ejecutiva)"/>
    <s v="Microsoft Copilot for Work -Web Browser Chat Based Application- Policy Implementation Notice (Microsoft Copilot for Work -Aplicación Basada en Chat para Navegadores Web- Aviso sobre la Implementación de Políticas)"/>
    <s v="Internal Policy (Política Interna)"/>
    <n v="2025"/>
    <d v="2025-02-04T00:00:00"/>
    <d v="2025-03-03T00:00:00"/>
    <d v="2025-08-26T00:00:00"/>
    <s v="2.0"/>
    <s v="1 Update (1 Actualización)"/>
    <s v="Microsoft Copilot for Work (Web Browser Chat Based Application) Policy Implementation Notice"/>
    <s v="Microsoft Copilot for Work -Aplicación Basada en Chat para Navegadores Web- Aviso sobre la Implementación de Políticas"/>
    <s v="Microsoft Copilot for Work -Web Browser Chat Based Application- Policy Implementation Notice"/>
    <s v="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
    <s v="Canadian Government Institutions (Instituciones del Gobierno de Canadá)"/>
    <n v="1"/>
    <n v="1"/>
    <n v="1"/>
    <s v="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
    <n v="0"/>
    <s v="Not Applicable (No Aplica)"/>
    <s v="01. General public services (Servicios públicos generales)"/>
    <s v="01.3 General services (Servicios generales)"/>
    <n v="1"/>
    <n v="0"/>
    <n v="0"/>
    <n v="1"/>
    <n v="1"/>
    <n v="0"/>
    <n v="3"/>
    <s v="Generative AI (IA Generativa)"/>
    <n v="0"/>
    <s v="Not Applicable (No Aplica)"/>
    <s v="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
    <s v="First published: 2025-02-04, Date modified: 2025-03-03. It is assumed to be the second version of the instrument (Publicado por primera vez: 2025-02-04, Fecha de modificación: 2025-03-03. Se asume que es la segunda versión del instrumento)"/>
    <s v="https://www.canada.ca/en/government/system/digital-government/policies-standards/microsoft-copilot-for-work-policy-implementation-notice.html"/>
    <s v="https://web.archive.org/web/20250221153345/https://www.canada.ca/en/government/system/digital-government/policies-standards/microsoft-copilot-for-work-policy-implementation-notice.html"/>
    <m/>
    <m/>
  </r>
  <r>
    <n v="39"/>
    <s v="Americas (América)"/>
    <x v="2"/>
    <x v="3"/>
    <s v="National (Nacional)"/>
    <s v="Not Applicable (No Aplica)"/>
    <s v="Treasury Board of Canada Secretariat (Secretaría del Consejo del Tesoro de Canadá)"/>
    <s v="Executive Branch (Rama Ejecutiva)"/>
    <s v="Guide to Peer Review of Automated Decision Systems (Guía para la Revisión Inter Pares de los Sistemas de Decisión Automatizados)"/>
    <s v="Guidelines and Guides (Directrices, Guías y Lineamientos)"/>
    <n v="2025"/>
    <d v="2025-01-06T00:00:00"/>
    <d v="2025-06-24T00:00:00"/>
    <d v="2025-07-10T00:00:00"/>
    <s v="2.0"/>
    <s v="1 Update (1 Actualización)"/>
    <s v="Guide to peer review of automated decision systems"/>
    <s v="Guía para la Revisión Inter Pares de los Sistemas de Decisión Automatizados"/>
    <s v="Guide to Peer Review of Automated Decision Systems"/>
    <s v="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
    <s v="Canadian Federal Departments (Departamentos Federales Canadienses)"/>
    <n v="1"/>
    <n v="1"/>
    <n v="0"/>
    <s v="The guidance is indicative, aimed at improving the quality and transparency of the use of these systems, but is not legally binding (La guía es de carácter orientativo, destinada a mejorar la calidad y transparencia en el uso de estos sistemas, pero no es jurídicamente vinculant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
    <s v="Issued also in French under title: &quot;Guide sur l'examen par les pairs des systèmes décisionnels automatisés&quot;. First Published: 2025-01-06, Date modified: 2025-06-24. It is assumed to be the second version of the instrument (Publicado también en Francés con el título: &quot;Guide sur l'examen par les pairs des systèmes décisionnels automatisés&quot;. Primera publicación: 2025-01-06, Fecha de modificación: 2025-06-24. Se asume que es la segunda versión del instrumento)"/>
    <s v="https://publications.gc.ca/site/eng/9.946875/publication.html"/>
    <s v="https://www.canada.ca/en/government/system/digital-government/digital-government-innovations/responsible-use-ai/guide-peer-review-automated-decision-systems.html"/>
    <m/>
    <m/>
  </r>
  <r>
    <n v="40"/>
    <s v="Americas (América)"/>
    <x v="2"/>
    <x v="3"/>
    <s v="National (Nacional)"/>
    <s v="Not Applicable (No Aplica)"/>
    <s v="Government of Canada (Gobierno de Canadá)"/>
    <s v="Executive Branch (Rama Ejecutiva)"/>
    <s v="Generative AI in your Daily Work (La IA Generativa en tu Trabajo Diario)"/>
    <s v="Principles (Principios)"/>
    <n v="2024"/>
    <d v="2024-10-15T00:00:00"/>
    <d v="2025-06-03T00:00:00"/>
    <d v="2025-08-25T00:00:00"/>
    <s v="2.0"/>
    <s v="1 Update (1 Actualización)"/>
    <s v="Generative AI in your daily work"/>
    <s v="La IA Generativa en tu Trabajo Diario"/>
    <s v="Generative AI in your Daily Work"/>
    <s v="Canadian public sector officials who use generative AI in their work (Funcionarios del sector público canadiense que utilicen IA generativa en sus trabajos)"/>
    <s v="Canadian Public Sector (Sector Público Canadiense)"/>
    <n v="1"/>
    <n v="1"/>
    <n v="0"/>
    <s v="The document offers recommendations and principles for the responsible use of generative AI, but does not establish legal obligations (El documento ofrece recomendaciones y principios para el uso responsable de IA generativa, pero no establece obligatoriedad legal)"/>
    <n v="0"/>
    <s v="Not Applicable (No Aplica)"/>
    <s v="01. General public services (Servicios públicos generales)"/>
    <s v="01.1 Executive and legislative organs, financial and fiscal affairs, external affairs (Órganos ejecutivos y legislativos, asuntos financieros y fiscales, asuntos exteriores)"/>
    <n v="1"/>
    <n v="1"/>
    <n v="0"/>
    <n v="1"/>
    <n v="1"/>
    <n v="0"/>
    <n v="4"/>
    <s v="Generative AI (IA Generativa)"/>
    <n v="0"/>
    <s v="Not Applicable (No Aplica)"/>
    <s v="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quot;FASTER&quot; (justo, responsable, seguro, transparente, educado y relevante) para orientar el uso ético y seguro de estas tecnologías. También recomienda cursos, guías y el contacto con el equipo de IA del Tesoro de Canadá] (Government of Canada, 3 June 2025)"/>
    <s v="First date of modification: 2024-10-15. Date of last modification: 2025-06-03. It is assumed to be the second version of the instrument (Primera fecha de modificación: 15/10/2024. Fecha de la última modificación: 03/06/2025. Se asume que es la segunda versión del instrumento)"/>
    <s v="https://www.canada.ca/en/government/system/digital-government/digital-government-innovations/responsible-use-ai/generative-ai-your-daily-work.html"/>
    <s v="https://web.archive.org/web/20241020235208/https://www.canada.ca/en/government/system/digital-government/digital-government-innovations/responsible-use-ai/generative-ai-your-daily-work.html"/>
    <m/>
    <m/>
  </r>
  <r>
    <n v="41"/>
    <s v="Americas (América)"/>
    <x v="2"/>
    <x v="3"/>
    <s v="National (Nacional)"/>
    <s v="Not Applicable (No Aplica)"/>
    <s v="Canadian Judicial Council (Consejo Judicial Canadiense)"/>
    <s v="Judicial Branch (Rama Judicial)"/>
    <s v="Guidelines for the Use of Artificial Intelligence in Canadian Courts (Directrices para el Uso de la Inteligencia Artificial en los Tribunales Canadienses)"/>
    <s v="Guidelines and Guides (Directrices, Guías y Lineamientos)"/>
    <n v="2024"/>
    <d v="2024-09-01T00:00:00"/>
    <d v="2024-10-24T00:00:00"/>
    <d v="2025-07-16T00:00:00"/>
    <s v="1.0"/>
    <s v="First Edition"/>
    <s v="Guidelines for the Use of Artificial Intelligence in Canadian Courts"/>
    <s v="Directrices para el Uso de la Inteligencia Artificial en los Tribunales Canadienses"/>
    <s v="Guidelines for the Use of Artificial Intelligence in Canadian Courts"/>
    <s v="Canadian judges, magistrates, court staff and court administrators (Jueces, juezas, personal judicial y administradores de tribunales canadienses)"/>
    <s v="Judiciary of Canada (Poder Judicial de Canadá)"/>
    <n v="1"/>
    <n v="1"/>
    <n v="0"/>
    <s v="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
    <n v="0"/>
    <s v="Not Applicable (No Aplica)"/>
    <s v="03. Public order and safety (Orden público y seguridad)"/>
    <s v="03.3 Law courts (Tribunales de justicia)"/>
    <n v="1"/>
    <n v="0"/>
    <n v="0"/>
    <n v="1"/>
    <n v="1"/>
    <n v="0"/>
    <n v="3"/>
    <s v="AI (IA)"/>
    <n v="0"/>
    <s v="Not Applicable (No Aplica)"/>
    <s v="&quo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quot;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
    <s v="."/>
    <s v="https://cjc-ccm.ca/en/news/canadian-judicial-council-issues-guidelines-use-artificial-intelligence-canadian-courts"/>
    <s v="https://cjc-ccm.ca/sites/default/files/documents/2024/AI%20Guidelines%20-%20FINAL%20-%202024-09%20-%20EN.pdf"/>
    <m/>
    <m/>
  </r>
  <r>
    <n v="42"/>
    <s v="Americas (América)"/>
    <x v="2"/>
    <x v="3"/>
    <s v="National (Nacional)"/>
    <s v="Not Applicable (No Aplica)"/>
    <s v="Government of Canada (Gobierno de Canadá)"/>
    <s v="Executive Branch (Rama Ejecutiva)"/>
    <s v="Guiding Principles for the Use of AI in Government (Principios Rectores para el Uso de la IA en la Administración Pública)"/>
    <s v="Principles (Principios)"/>
    <n v="2024"/>
    <d v="2024-05-30T00:00:00"/>
    <d v="2024-05-30T00:00:00"/>
    <d v="2025-07-10T00:00:00"/>
    <s v="1.0"/>
    <s v="First Published (Primera Publicación)"/>
    <s v="Guiding principles for the use of AI in government"/>
    <s v="Principios Rectores para el Uso de la IA en la Administración Pública"/>
    <s v="Guiding Principles for the Use of AI in Government"/>
    <s v="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
    <s v="Canadian Government Institutions (Instituciones del Gobierno de Canadá)"/>
    <n v="1"/>
    <n v="1"/>
    <n v="0"/>
    <s v="These are a set of non-binding guiding principles, aligned with the approach shared by the Digital Nations (Se trata de un conjunto de principios rectores no vinculantes, alineados con el enfoque compartido por las Naciones Digitales)"/>
    <n v="0"/>
    <s v="Not Applicable (No Aplica)"/>
    <s v="01. General public services (Servicios públicos generales)"/>
    <s v="01.1 Executive and legislative organs, financial and fiscal affairs, external affairs (Órganos ejecutivos y legislativos, asuntos financieros y fiscales, asuntos exteriores)"/>
    <n v="1"/>
    <n v="0"/>
    <n v="0"/>
    <n v="1"/>
    <n v="1"/>
    <n v="0"/>
    <n v="3"/>
    <s v="AI (IA)"/>
    <n v="0"/>
    <s v="Not Applicable (No Aplica)"/>
    <s v="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
    <s v="."/>
    <s v="https://www.canada.ca/en/government/system/digital-government/digital-government-innovations/responsible-use-ai/principles.html"/>
    <m/>
    <m/>
    <m/>
  </r>
  <r>
    <n v="43"/>
    <s v="Americas (América)"/>
    <x v="2"/>
    <x v="3"/>
    <s v="National (Nacional)"/>
    <s v="Not Applicable (No Aplica)"/>
    <s v="Federal Court of Canada (Tribunal Federal de Canadá)"/>
    <s v="Judicial Branch (Rama Judicial)"/>
    <s v="Interim Principles and Guidelines on the Court’s Use of Artificial Intelligence (Principios y Lineamientos Provisionales sobre el Uso de Inteligencia Artificial por Parte del Tribunal de Justicia)"/>
    <s v="Principles (Principios)"/>
    <n v="2023"/>
    <d v="2023-12-20T00:00:00"/>
    <d v="2024-11-18T00:00:00"/>
    <d v="2025-07-11T00:00:00"/>
    <s v="2.0"/>
    <s v="1 Update (1 Actualización)"/>
    <s v="Interim Principles and Guidelines on the Court’s Use of Artificial Intelligence"/>
    <s v="Principios y Lineamientos Provisionales sobre el Uso de Inteligencia Artificial por Parte del Tribunal de Justicia"/>
    <s v="Interim Principles and Guidelines on the Court’s Use of Artificial Intelligence"/>
    <s v="Members of the Federal Court of Canada and their law clerks (Miembros del Tribunal Federal de Canadá y sus asistentes jurídicos)"/>
    <s v="Federal Court of Canada (Tribunal Federal de Canadá)"/>
    <n v="0"/>
    <n v="1"/>
    <n v="1"/>
    <s v="The Federal Court will follow the Principles and Guidelines in this policy when using Artificial Intelligence -AI- (El Tribunal Federal seguirá los principios y lineamientos de esta política cuando utilice Inteligencia Artificial -IA-)"/>
    <n v="0"/>
    <s v="Not Applicable (No Aplica)"/>
    <s v="03. Public order and safety (Orden público y seguridad)"/>
    <s v="03.3 Law courts (Tribunales de justicia)"/>
    <n v="1"/>
    <n v="1"/>
    <n v="1"/>
    <n v="1"/>
    <n v="1"/>
    <n v="0"/>
    <n v="5"/>
    <s v="AI (IA)"/>
    <n v="0"/>
    <s v="Not Applicable (No Aplica)"/>
    <s v="&quo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quot;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
    <s v="First published: December 20, 2023; Date modified: 2024-11-18. It is assumed to be the second version of the instrument (Publicado por primera vez: 20 de diciembre de 2023; Fecha de modificación: 2024-11-18. Se asume que es la segunda versión del instrumento)"/>
    <s v="https://www.fct-cf.ca/en/pages/law-and-practice/artificial-intelligence"/>
    <m/>
    <m/>
    <m/>
  </r>
  <r>
    <n v="44"/>
    <s v="Americas (América)"/>
    <x v="2"/>
    <x v="3"/>
    <s v="National (Nacional)"/>
    <s v="Not Applicable (No Aplica)"/>
    <s v="Treasury Board of Canada Secretariat (Secretaría del Consejo del Tesoro de Canadá)"/>
    <s v="Executive Branch (Rama Ejecutiva)"/>
    <s v="Guide on the Use of Generative Artificial Intelligence (Guía sobre el Uso de la Inteligencia Artificial Generativa)"/>
    <s v="Guidelines and Guides (Directrices, Guías y Lineamientos)"/>
    <n v="2023"/>
    <d v="2023-09-04T00:00:00"/>
    <d v="2025-06-03T00:00:00"/>
    <d v="2025-07-10T00:00:00"/>
    <s v="4.0"/>
    <s v="3 Updates (3 Actualizaciones)"/>
    <s v="Guide on the use of generative artificial intelligence"/>
    <s v="Guía sobre el Uso de la Inteligencia Artificial Generativa"/>
    <s v="Guide on the Use of Generative Artificial Intelligence"/>
    <s v="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
    <s v="Canadian Federal Institutions (Instituciones Federales Canadienses)"/>
    <n v="1"/>
    <n v="1"/>
    <n v="0"/>
    <s v="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quo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quot;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
    <s v="Issued also in French under title: &quot;Guide sur l'utilisation de l'intelligence artificielle générative&quot;. First Published: 2023-09-04, Date modified: 2023-09-06, Second Published: 2024-02-12, Date modified: 2025-06-03. It is assumed to be the fourth version of the instrument (Publicado también en Francés con el título: &quot;Guide sur l'utilisation de l'intelligence artificielle générative&quot;. Primera publicación: 2023-09-04, Fecha de modificación: 2023-09-06, Segunda publicación: 2024-02-12, Fecha de modificación: 2025-06-03. Se asume que es la cuarta versión del instrumento)"/>
    <s v="https://publications.gc.ca/site/eng/9.933870/publication.html"/>
    <s v="https://www.canada.ca/en/government/system/digital-government/digital-government-innovations/responsible-use-ai/guide-use-generative-ai.html"/>
    <m/>
    <m/>
  </r>
  <r>
    <n v="45"/>
    <s v="Americas (América)"/>
    <x v="2"/>
    <x v="3"/>
    <s v="National (Nacional)"/>
    <s v="Not Applicable (No Aplica)"/>
    <s v="Treasury Board of Canada Secretariat (Secretaría del Consejo del Tesoro de Canadá)"/>
    <s v="Executive Branch (Rama Ejecutiva)"/>
    <s v="Directive on Automated Decision-making (Directiva sobre la Toma de Decisiones Automatizada)"/>
    <s v="Guidelines and Guides (Directrices, Guías y Lineamientos)"/>
    <n v="2021"/>
    <d v="2021-03-29T00:00:00"/>
    <d v="2025-06-24T00:00:00"/>
    <d v="2025-07-10T00:00:00"/>
    <s v="5.0"/>
    <s v="4 Updates (4 Actualizaciones)"/>
    <s v="Directive on automated decision-making"/>
    <s v="Directiva sobre la Toma de Decisiones Automatizada"/>
    <s v="Directive on Automated Decision-making"/>
    <s v="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
    <s v="Canadian Government Departments (Departamentos del Gobierno de Canadá) "/>
    <n v="1"/>
    <n v="1"/>
    <n v="1"/>
    <s v="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
    <n v="1"/>
    <s v="Policy on service and digital/2019, TBS (Política de servicios y digital/2019, TBS)"/>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
    <s v="Issued also in French under title: &quot;Directive sur la prise de decisions automatisée&quot;. First Published: 2021-03-29, Date modified: 2025-06-24 and then 2025-10-15. This directive replaces: Automated Decision-Making, Directive on 2021-03-24 and Directive on 2023-04-24. It is assumed to be the fifth version of the instrument. The instrument includes a &quot;Guide on the Scope of the Directive on Automated Decision-Making&quot; (Publicado también en francés con el título: &quot;Directive sur la prise de décisions automatisée&quot;. Primera publicación: 2021-03-29, Fecha de modificación: 2025-06-24. Esta directiva sustituye a: La toma de decisiones automatizada, Directiva de 2021-03-24 y Directiva de 2023-04-24. Se asume que es la quinta versión del instrumento. El instrumento incluye una &quot;Guía sobre el ámbito de aplicación de la Directiva sobre la toma de decisiones automatizada&quot;)"/>
    <s v="https://publications.gc.ca/site/eng/9.899938/publication.html"/>
    <s v="https://www.tbs-sct.canada.ca/pol/doc-eng.aspx?id=32592"/>
    <s v="https://www.statcan.gc.ca/en/data-science/network/automated-systems"/>
    <s v="https://www.canada.ca/en/government/system/digital-government/digital-government-innovations/responsible-use-ai/guide-scope-directive-automated-decision-making.html"/>
  </r>
  <r>
    <n v="46"/>
    <s v="Americas (América)"/>
    <x v="2"/>
    <x v="3"/>
    <s v="National (Nacional)"/>
    <s v="Not Applicable (No Aplica)"/>
    <s v="Treasury Board of Canada Secretariat (Secretaría del Consejo del Tesoro de Canadá)"/>
    <s v="Executive Branch (Rama Ejecutiva)"/>
    <s v="Algorithmic Impact Assessment Tool -AIA- (Herramienta de Análisis de Impacto Algorítmico)"/>
    <s v="Assesment Tools (Herramientas de Análisis)"/>
    <n v="2019"/>
    <d v="2019-03-08T00:00:00"/>
    <d v="2026-01-07T00:00:00"/>
    <d v="2026-02-13T00:00:00"/>
    <s v="1.0.1"/>
    <s v="v1.0.1"/>
    <s v="Algorithmic Impact Assessment tool"/>
    <s v="Herramienta de Análisis de Impacto Algorítmico"/>
    <s v="Algorithmic Impact Assessment Tool -AIA-"/>
    <s v="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
    <s v="Canadian Government Institutions (Instituciones del Gobierno de Canadá)"/>
    <n v="1"/>
    <n v="1"/>
    <n v="1"/>
    <s v="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quo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quot;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
    <s v="There is a French version &quot;Évaluation de l'incidence algorithmique&quot;. There is also a Version: 0.10.0 (Hay una versión en Francés: &quot;Évaluation de l'incidence algorithmique&quot;. También hay una versión: 0.10.0)"/>
    <s v="https://www.canada.ca/en/government/system/digital-government/digital-government-innovations/responsible-use-ai/algorithmic-impact-assessment.html"/>
    <s v="https://open.canada.ca/data/en/dataset/5423054a-093c-4239-85be-fa0b36ae0b2e"/>
    <s v="https://canada-ca.github.io/aia-eia-js/"/>
    <s v="https://www.youtube.com/watch?v=q6Pk2-UB8So&amp;ab_channel=TBSCanada"/>
  </r>
  <r>
    <n v="47"/>
    <s v="Americas (América)"/>
    <x v="0"/>
    <x v="4"/>
    <s v="National (Nacional)"/>
    <s v="Not Applicable (No Aplica)"/>
    <s v="Council for Transparency of Chile (Consejo para la transparencia de Chile)"/>
    <s v="Autonomous Body (Órgano Autónomo)"/>
    <s v="Recommendations of the Transparency Council on Algorithmic Transparency (Recomendaciones del Consejo para la Transparencia sobre Transparencia Algorítmica)"/>
    <s v="Recommendations (Recomendaciones)"/>
    <n v="2024"/>
    <d v="2024-08-12T00:00:00"/>
    <d v="2024-08-30T00:00:00"/>
    <d v="2025-08-25T00:00:00"/>
    <s v="1.0"/>
    <s v="Resolución Exenta N°372"/>
    <s v="Recomendaciones del Consejo para la Transparencia sobre Transparencia Algorítmica"/>
    <s v="Recomendaciones del Consejo para la Transparencia sobre Transparencia Algorítmica"/>
    <s v="Recommendations of the Transparency Council on Algorithmic Transparency"/>
    <s v="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
    <s v="Chilean State Bodies (Órganos del Estado Chileno)"/>
    <n v="1"/>
    <n v="1"/>
    <n v="1"/>
    <s v="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
    <n v="1"/>
    <s v="Exempt Resolution 372/2024, Council for Transparency of Chile (Resolución Exenta 372/2024, Consejo para la Transparencia de Chile)"/>
    <s v="01. General public services (Servicios públicos generales)"/>
    <s v="01.3 General services (Servicios generales)"/>
    <n v="1"/>
    <n v="1"/>
    <n v="1"/>
    <n v="1"/>
    <n v="1"/>
    <n v="0"/>
    <n v="5"/>
    <s v="Automated Decision-making Systems (Sistemas Automatizados de Toma de Decisiones)"/>
    <n v="0"/>
    <s v="Not Applicable (No Aplica)"/>
    <s v="&quo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quot;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
    <s v="The recommendations include a ‘Guide for Adopting the Transparency Council's Recommendations on Algorithmic Transparency.’ This is version v_3 [Las recomendaciones incluyen una &quot;Guía para la Adopción de las Recomendaciones del Consejo para la Transparencia sobre Transparencia Algorítmica&quot;. Esta está en versión v_3]"/>
    <s v="https://www.consejotransparencia.cl/wp-content/uploads/instruccion/2024/09/Informe-recomendaciones-congreso-CPLT.pdf"/>
    <s v="https://www.bcn.cl/leychile/navegar?i=1206232"/>
    <s v="https://www.consejotransparencia.cl/wp-content/uploads/destacados/2025/03/GUIA-Transparencia-Algoritmica_ene2025_v3.pdf-copia.pdf"/>
    <m/>
  </r>
  <r>
    <n v="48"/>
    <s v="Americas (América)"/>
    <x v="0"/>
    <x v="4"/>
    <s v="National (Nacional)"/>
    <s v="Not Applicable (No Aplica)"/>
    <s v="Ministry of Science, Technology, Knowledge and Innovation of Chile (Ministerio de Ciencia, Tecnología, Conocimiento e Innovación de Chile)"/>
    <s v="Executive Branch (Rama Ejecutiva)"/>
    <s v="Guidelines for the Use of Artificial Intelligence Tools in the Public Sector (Lineamientos para el Uso de Herramientas de Inteligencia Artificial en el Sector Público)"/>
    <s v="Guidelines and Guides (Directrices, Guías y Lineamientos)"/>
    <n v="2023"/>
    <d v="2023-12-11T00:00:00"/>
    <d v="2023-12-11T00:00:00"/>
    <d v="2025-07-17T00:00:00"/>
    <s v="1.0"/>
    <s v="Oficio N° 711/2023"/>
    <s v="Lineamientos para el Uso de Herramientas de Inteligencia Artificial en el Sector Público"/>
    <s v="Lineamientos para el Uso de Herramientas de Inteligencia Artificial en el Sector Público"/>
    <s v="Guidelines for the Use of Artificial Intelligence Tools in the Public Sector"/>
    <s v="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
    <s v="Chilean State Administration Bodies (Órganos de la Administración del Estado Chileno)"/>
    <n v="1"/>
    <n v="1"/>
    <n v="0"/>
    <s v="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
    <n v="0"/>
    <s v="Not Applicable (No Aplica)"/>
    <s v="01. General public services (Servicios públicos generales)"/>
    <s v="01.3 General services (Servicios generales)"/>
    <n v="1"/>
    <n v="1"/>
    <n v="0"/>
    <n v="1"/>
    <n v="1"/>
    <n v="0"/>
    <n v="4"/>
    <s v="AI (IA)"/>
    <n v="0"/>
    <s v="Not Applicable (No Aplica)"/>
    <s v="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
    <s v="."/>
    <s v="https://minciencia.gob.cl/uploads/filer_public/ae/9a/ae9a7ce7-807b-4781-9ac3-9b253bfbe735/of_n711_2023_dis_lin_ia_minciencia.pdf"/>
    <s v="https://www.minciencia.gob.cl/noticias/gobierno-publica-circular-para-un-uso-responsable-de-la-ia-en-los-servicios-publicos/"/>
    <m/>
    <m/>
  </r>
  <r>
    <n v="49"/>
    <s v="Americas (América)"/>
    <x v="0"/>
    <x v="4"/>
    <s v="National (Nacional)"/>
    <s v="Not Applicable (No Aplica)"/>
    <s v="Directorate of Public Procurement and Contracting of the State of Chile (Dirección de Compras y Contratación Pública del Estado de Chile -ChileCompra-)"/>
    <s v="Executive Branch (Rama Ejecutiva)"/>
    <s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
    <s v="Recommendations (Recomendaciones)"/>
    <n v="2023"/>
    <d v="2023-12-07T00:00:00"/>
    <d v="2023-12-07T00:00:00"/>
    <d v="2026-03-18T00:00:00"/>
    <s v="1.0"/>
    <s v="Resolución Exenta N°583-B/2023"/>
    <s v="Directiva de Contratación Pública N°44 sobre Recomendaciones para la Adquisición de Proyectos que Incluyen Ciencia de Datos e Inteligencia Artificial (IA)"/>
    <s v="Directiva de Contratación Pública N°44 sobre Recomendaciones para la Adquisición de Proyectos que Incluyen Ciencia de Datos e Inteligencia Artificial -IA-"/>
    <s v="Public Procurement Directive No. 44 on Recommendations for the Procurement of Projects Including Data Science and Artificial Intelligence -AI-"/>
    <s v="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
    <s v="Chilean Public Entities (Entidades Públicas del Estado Chileno)"/>
    <n v="1"/>
    <n v="1"/>
    <n v="1"/>
    <s v="It is mandatory because it has been codified by a binding normative instrument (Es obligatorio porque ha sido codificado por un instrumento normativo vinculante)"/>
    <n v="1"/>
    <s v="Exempt Resolution 538-B/2023, Directorate of Public Procurement and Contracting (Resolución Exenta 538-B/2023, Dirección de Compras y Contrataciones Públicas)"/>
    <s v="01. General public services (Servicios públicos generales)"/>
    <s v="01.3 General services (Servicios generales)"/>
    <n v="1"/>
    <n v="1"/>
    <n v="1"/>
    <n v="1"/>
    <n v="1"/>
    <n v="1"/>
    <n v="6"/>
    <s v="AI (IA)"/>
    <n v="0"/>
    <s v="Not Applicable (No Aplica)"/>
    <s v="&quo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quot;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
    <s v="."/>
    <s v="https://www.chilecompra.cl/wp-content/uploads/2023/12/Directiva-Recomendaciones-proyectos-Ciencia-Datos-IA.pdf"/>
    <s v="https://www.chilecompra.cl/directivas/"/>
    <m/>
    <m/>
  </r>
  <r>
    <n v="50"/>
    <s v="Americas (América)"/>
    <x v="0"/>
    <x v="4"/>
    <s v="National (Nacional)"/>
    <s v="Not Applicable (No Aplica)"/>
    <s v="Directorate of Public Procurement and Contracting of the State of Chile (Dirección de Compras y Contratación Pública del Estado de Chile -ChileCompra-)"/>
    <s v="Executive Branch (Rama Ejecutiva)"/>
    <s v="Administrative Basis for the Procurement of Data Science and Artificial Intelligence Projects (Bases Administrativas para la Adquisición de Proyectos de Ciencia de Datos e Inteligencia Artificial)"/>
    <s v="Model Contractual Clauses (Cláusulas Contractuales Tipo)"/>
    <n v="2022"/>
    <d v="2022-12-28T00:00:00"/>
    <d v="2023-12-18T00:00:00"/>
    <d v="2025-07-23T00:00:00"/>
    <s v="1.0"/>
    <s v="Resolución N°60/2022"/>
    <s v="Bases Administrativas para la Adquisición de Proyectos de Ciencia de Datos e Inteligencia Artificial"/>
    <s v="Bases Administrativas para la Adquisición de Proyectos de Ciencia de Datos e Inteligencia Artificial"/>
    <s v="Administrative Basis for the Procurement of Data Science and Artificial Intelligence Projects"/>
    <s v="Civil servants responsible for tendering processes and technological contracting in Chilean state bodies (Funcionarios públicos responsables de procesos de licitación y contratación tecnológica en organismos estatales chilenos)"/>
    <s v="Chilean State Bodies (Órganos del Estado Chileno)"/>
    <n v="1"/>
    <n v="0"/>
    <n v="1"/>
    <s v="It is mandatory because it has been codified by a binding normative instrument (Es obligatorio porque ha sido codificado por un instrumento normativo vinculante)"/>
    <n v="1"/>
    <s v="Resolution 60/2022, Directorate of Public Procurement and Contracting (Resolución 60/2022, Dirección de Compras y Contrataciones Públicas)"/>
    <s v="01. General public services (Servicios públicos generales)"/>
    <s v="01.3 General services (Servicios generales)"/>
    <n v="1"/>
    <n v="1"/>
    <n v="1"/>
    <n v="1"/>
    <n v="1"/>
    <n v="1"/>
    <n v="6"/>
    <s v="AI (IA)"/>
    <n v="0"/>
    <s v="Not Applicable (No Aplica)"/>
    <s v="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The instrument was revoked by Exempt Resolution No. 0596 B of 18 December 2023.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El instrumento fue revocado por la Resolución Exenta  N° 0596 B de 18 de diciembre de 2023] (Resolución 60 de ChileCompra, 2023, Appendix)"/>
    <s v="The instrument was revoked by Exempt Resolution No. 0596 B of 18 December 2023 (El instrumento fue revocado por la Resolución Exenta  N° 0596 B de 18 de diciembre de 2023)"/>
    <s v="https://www.chilecompra.cl/wp-content/uploads/2023/01/Bases-Tipo-Ciencia-de-Datos.pdf"/>
    <s v="https://www.chilecompra.cl/wp-content/uploads/2023/12/596-B-Res.-Revoca-resoluciones-formato-tipo-de-bases-admnistrativas-que-indica.pdf"/>
    <m/>
    <m/>
  </r>
  <r>
    <n v="51"/>
    <s v="Americas (América)"/>
    <x v="0"/>
    <x v="4"/>
    <s v="National (Nacional)"/>
    <s v="Not Applicable (No Aplica)"/>
    <s v="Digital Government Division of Chile (División de Gobierno Digital de Chile)"/>
    <s v="Executive Branch (Rama Ejecutiva)"/>
    <s v="Ethical Formulation Guide for Data Science Projects (Guía Formulación Ética de Proyectos de Ciencia de Datos)"/>
    <s v="Guidelines and Guides (Directrices, Guías y Lineamientos)"/>
    <n v="2022"/>
    <d v="2022-02-04T00:00:00"/>
    <d v="2022-02-04T00:00:00"/>
    <d v="2025-09-29T00:00:00"/>
    <s v="1.0"/>
    <s v="v.1"/>
    <s v="Guía Formulación ética de proyectos de ciencia de datos"/>
    <s v="Guía Formulación Ética de Proyectos de Ciencia de Datos"/>
    <s v="Ethical Formulation Guide for Data Science Projects"/>
    <s v="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
    <s v="Chilean Public Institutions (Instituciones Públicas del Estado Chileno)"/>
    <n v="1"/>
    <n v="1"/>
    <n v="0"/>
    <s v="The document is presented as a guide to best practices and ethical guidelines, without establishing explicit regulatory obligations (El documento se presenta como una guía de buenas prácticas y lineamientos éticos, sin establecer obligatoriedad normativa explícita)"/>
    <n v="0"/>
    <s v="Not Applicable (No Aplica)"/>
    <s v="01. General public services (Servicios públicos generales)"/>
    <s v="01.3 General services (Servicios generales)"/>
    <n v="1"/>
    <n v="1"/>
    <n v="1"/>
    <n v="1"/>
    <n v="1"/>
    <n v="0"/>
    <n v="5"/>
    <s v="AI (IA)"/>
    <n v="0"/>
    <s v="Not Applicable (No Aplica)"/>
    <s v="&quo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quot;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
    <s v="."/>
    <s v="https://digital.gob.cl/biblioteca/estudios/consulta-guia-formulacion-etica-de-proyectos-de-ciencia-de-datos/"/>
    <s v="https://cms-dgd-prod.s3-us-west-2.amazonaws.com/uploads/pdf/Gu%C3%ADa_formulaci%C3%B3n_%C3%89tica_20-01.pdf?"/>
    <m/>
    <m/>
  </r>
  <r>
    <n v="52"/>
    <s v="Asia (Asia)"/>
    <x v="3"/>
    <x v="5"/>
    <s v="Subnational (Subnacional)"/>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Hong Kong Generative Artificial Intelligence Technical and Application Guideline (Directrices Técnicas y de Aplicación de la Inteligencia Artificial Generativa de Hong Kong)"/>
    <s v="Guidelines and Guides (Directrices, Guías y Lineamientos)"/>
    <n v="2025"/>
    <d v="2025-04-15T00:00:00"/>
    <d v="2025-12-01T00:00:00"/>
    <d v="2026-02-27T00:00:00"/>
    <s v="1.1"/>
    <s v="Version 1.1"/>
    <s v="香港 生成式人工智能技術及應用指引"/>
    <s v="Directrices Técnicas y de Aplicación de la Inteligencia Artificial Generativa de Hong Kong"/>
    <s v="Hong Kong Generative Artificial Intelligence Technical and Application Guideline"/>
    <s v="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
    <s v="Hong Kong Government Entities (Entidades Públicas del Gobierno de Hong Kong) "/>
    <n v="1"/>
    <n v="1"/>
    <n v="0"/>
    <s v="The document is a technical guide recommended by the OGCIO to promote the responsible and safe use of Generative AI (El documento es una guía técnica recomendada por la OGCIO para promover el uso responsable y seguro de la IA generativa)"/>
    <n v="0"/>
    <s v="Not Applicable (No Aplica)"/>
    <s v="01. General public services (Servicios públicos generales)"/>
    <s v="01.3 General services (Servicios generales)"/>
    <n v="1"/>
    <n v="1"/>
    <n v="1"/>
    <n v="1"/>
    <n v="1"/>
    <n v="0"/>
    <n v="5"/>
    <s v="Generative AI (IA Generativa)"/>
    <n v="0"/>
    <s v="Not Applicable (No Aplica)"/>
    <s v="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
    <s v="There is an English and a Traditional Chinese version, but only the language changes, not the content (Hay una versión en Inglés y otra en Chino Tradicional, pero sólo cambia el idioma, no el contenido)"/>
    <s v="https://www.digitalpolicy.gov.hk/en/our_work/data_governance/policies_standards/ethical_ai_framework/doc/HK_Generative_AI_Technical_and_Application_Guideline_en.pdf"/>
    <s v="https://www.digitalpolicy.gov.hk/tc/our_work/data_governance/policies_standards/ethical_ai_framework/doc/HK_Generative_AI_Technical_and_Application_Guideline_tc.pdf"/>
    <s v="https://www.digitalpolicy.gov.hk/en/our_work/data_governance/policies_standards/ethical_ai_framework/"/>
    <s v="https://www.digitalpolicy.gov.hk/sc/our_work/data_governance/policies_standards/ethical_ai_framework/"/>
  </r>
  <r>
    <n v="53"/>
    <s v="Asia (Asia)"/>
    <x v="3"/>
    <x v="5"/>
    <s v="Subnational (Subnacional)"/>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Ethical Artificial Intelligence Framework (Marco Ético para la Inteligencia Artificial)"/>
    <s v="Guidelines and Guides (Directrices, Guías y Lineamientos)"/>
    <n v="2023"/>
    <d v="2023-06-29T00:00:00"/>
    <d v="2025-12-31T00:00:00"/>
    <d v="2026-02-26T00:00:00"/>
    <s v="2.0"/>
    <s v="Version 2.0"/>
    <s v="人工智能道德框架"/>
    <s v="Marco Ético para la Inteligencia Artificial"/>
    <s v="Ethical Artificial Intelligence Framework"/>
    <s v="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
    <s v="Cross-cutting scope in Hong Kong (Alcance Transversal en Hong Kong)"/>
    <n v="1"/>
    <n v="1"/>
    <n v="0"/>
    <s v="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
    <n v="0"/>
    <s v="Not Applicable (No Aplica)"/>
    <s v="01. General public services (Servicios públicos generales)"/>
    <s v="01.3 General services (Servicios generales)"/>
    <n v="1"/>
    <n v="1"/>
    <n v="1"/>
    <n v="1"/>
    <n v="1"/>
    <n v="1"/>
    <n v="6"/>
    <s v="AI (IA)"/>
    <n v="0"/>
    <s v="Not Applicable (No Aplica)"/>
    <s v="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
    <s v="The framework includes a Quick Reference Guide also in English (El marco incluye una guía de referencia rápida también en Inglés)"/>
    <s v="https://www.digitalpolicy.gov.hk/en/our_work/data_governance/policies_standards/ethical_ai_framework/doc/Ethical_AI_Framework_en.pdf"/>
    <s v="https://www.digitalpolicy.gov.hk/en/our_work/data_governance/policies_standards/ethical_ai_framework/doc/Quick_Reference_Guide-Ethical_AI_Framework_en.pdf"/>
    <s v="https://www.digitalpolicy.gov.hk/en/our_work/data_governance/policies_standards/ethical_ai_framework/"/>
    <s v="https://www.digitalpolicy.gov.hk/sc/our_work/data_governance/policies_standards/ethical_ai_framework/"/>
  </r>
  <r>
    <n v="54"/>
    <s v="Americas (América)"/>
    <x v="0"/>
    <x v="6"/>
    <s v="National (Nacional)"/>
    <s v="Not Applicable (No Aplica)"/>
    <s v="Presidency of the Republic of Colombia (Presidencia de la República de Colombia)"/>
    <s v="Executive Branch (Rama Ejecutiva)"/>
    <s v="Ethical Guide for the Implementation, Development, and Use of Artificial Intelligence Systems in Public Entities in Colombia (Guía Ética para la Implementación, Desarrollo y Uso de Sistemas de Inteligencia Artificial en Entidades Públicas de Colombia)"/>
    <s v="Guidelines and Guides (Directrices, Guías y Lineamientos)"/>
    <n v="2026"/>
    <d v="2026-01-07T00:00:00"/>
    <d v="2026-01-07T00:00:00"/>
    <d v="2026-02-02T00:00:00"/>
    <s v="1.0"/>
    <s v="First Published (Primera Publicación)"/>
    <s v="Guía Ética para la Implementación, Desarrollo y Uso de Sistemas de Inteligencia Artificial en Entidades Públicas de Colombia"/>
    <s v="Guía Ética para la Implementación, Desarrollo y Uso de Sistemas de Inteligencia Artificial en Entidades Públicas de Colombia"/>
    <s v="Ethical Guide for the Implementation, Development, and Use of Artificial Intelligence Systems in Public Entities in Colombia"/>
    <s v="Civil servants and officials from national public entities who design, develop, implement or use AI systems in the Colombian public sector (Servidores públicos y funcionarios de entidades públicas del orden nacional que diseñan, desarrollan, implementan o usan sistemas de IA en el sector público colombiano)"/>
    <s v="Colombian national public sector (Sector público nacional de Colombia)"/>
    <n v="1"/>
    <n v="1"/>
    <n v="0"/>
    <s v="The guide is presented as a guiding tool, not as a binding rule. Furthermore, it is indicated that the guide is a preliminary step to binding regulation (La guía se presenta como instrumento orientador, no como norma vinculante. Además, se indica que la guía es un paso previo a la regulación vinculant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guide provides a framework of principles, values, enablers, and safeguards for the responsible use of AI in Colombia's national public sector. It is designed for national public entities in Colombia and seeks to guide the adoption of AI systems aligned with human rights, democratic values, equity, transparency, and accountability, articulating international references (OECD, UN, UNESCO, Alan Turing Institute) with the Colombian institutional context. [La guía ofrece un marco de principios, valores, habilitadores y salvaguardas para el uso responsable de la IA en el sector público nacional de Colombia. Está diseñada para entidades públicas del orden nacional en Colombia y busca orientar la adopción de sistemas de IA alineados con derechos humanos, valores democráticos, equidad, transparencia y rendición de cuentas, articulando referencias internacionales (OCDE, ONU, UNESCO, Alan Turing Institute) con el contexto institucional colombiano] (Gobierno de Colombia, 2026)"/>
    <s v="."/>
    <s v="https://www.mintic.gov.co/portal/inicio/Sala-de-prensa/Noticias/425888:Guia-Etica-para-la-Implementacion-Desarrollo-y-Uso-de-Sistemas-de-Inteligencia-Artificial-en-Entidades-Publicas-de-Colombia"/>
    <s v="https://www.mintic.gov.co/portal/715/articles-425888_recurso_1.pdf"/>
    <m/>
    <m/>
  </r>
  <r>
    <n v="55"/>
    <s v="Americas (América)"/>
    <x v="0"/>
    <x v="6"/>
    <s v="Subnational (Subnacional)"/>
    <s v="Bogotá, Capital District (Bogotá, Distrito Capital)"/>
    <s v="Bogotá District Digital Transformation Commission (Comisión Distrital de Transformación Digital de Bogotá)"/>
    <s v="Executive Branch (Rama Ejecutiva)"/>
    <s v="Technical and Ethical Guidelines on AI for the Capital District of Bogotá (Lineamientos Técnicos y Éticos en IA para el Distrito Capital de Bogotá)"/>
    <s v="Guidelines and Guides (Directrices, Guías y Lineamientos)"/>
    <n v="2025"/>
    <d v="2025-12-26T00:00:00"/>
    <d v="2025-12-31T00:00:00"/>
    <d v="2026-02-17T00:00:00"/>
    <s v="1.0"/>
    <s v="Acuerdo N° 003 de 2025"/>
    <s v="Lineamientos Técnicos y Éticos en IA para el Distrito Capital de Bogotá"/>
    <s v="Lineamientos Técnicos y Éticos en IA para el Distrito Capital de Bogotá"/>
    <s v="Technical and Ethical Guidelines on AI for the Capital District of Bogotá"/>
    <s v="Officials from all entities in the central, decentralized, and local sectors of the Capital District, as well as individuals who perform public functions in Bogotá (Funcionarios de todas las entidades del sector central, descentralizado y localidades del Distrito Capital, así como particulares que ejerzan funciones públicas en Bogotá)"/>
    <s v="Bogotá district public sector (Sector público distrital de Bogotá)"/>
    <n v="1"/>
    <n v="1"/>
    <n v="1"/>
    <s v="It is established that the guidelines are mandatory for the subjects indicated in their scope of application. The technical annexes must be complied with (Se establece que los lineamientos son de obligatorio cumplimiento para los sujetos señalados en su ámbito de aplicación. Se deben cumplir los anexos técnicos)"/>
    <n v="1"/>
    <s v="Agreement 003/2025, Bogotá District Digital Transformation Commission (Acuerdo 003/2025, Comisión Distrital de Transformación Digital de Bogotá)"/>
    <s v="01. General public services (Servicios públicos generales)"/>
    <s v="01.6 General public services n.e.c. (Servicios generales públicos n.e.p.)"/>
    <n v="1"/>
    <n v="1"/>
    <n v="1"/>
    <n v="1"/>
    <n v="1"/>
    <n v="1"/>
    <n v="6"/>
    <s v="AI (IA)"/>
    <n v="0"/>
    <s v="Not Applicable (No Aplica)"/>
    <s v="[L]os presentes lineamientos tienen como propósito garantizar un marco normativo, técnico y ético para la adopción de sistemas de IA en el Distrito Capital; su alcance es de obligatorio cumplimiento para [las entidades del sector central, descentralizado y las localidades del Distrito Capital, correspondientes a los sectores administrativos, sus entidades adscritas y vinculadas, y los particulares que ejerzan funciones públicas dentro de la Administración Distrital], y se articula con las políticas nacionales, distritales e internacionales vigentes en la materia. La implementación de estos lineamientos se efectuará bajo un enfoque de madurez institucional, progresividad en la adopción, promoción de la innovación y adaptación a la realidad del territorio y a las capacidades disponibles, de manera que se asegure su pertinencia, sostenibilidad y efectividad. [The purpose of these guidelines is to guarantee a regulatory, technical, and ethical framework for the adoption of AI systems in the Capital District; their scope is mandatory for -entities in the central and decentralised sectors and localities of the Capital District, corresponding to the administrative sectors, their affiliated and related entities, and individuals who perform public functions within the District Administration-, and is coordinated with current national, district and international policies on the matter. The implementation of these guidelines will be carried out under an approach of institutional maturity, progressive adoption, promotion of innovation and adaptation to the reality of the territory and available capacities, in order to ensure their relevance, sustainability and effectiveness] (Acuerdo 003 de la Comisión Distrital de Transformación Digital, 2025, Articles 1 and 2)"/>
    <s v="."/>
    <s v="https://www.alcaldiabogota.gov.co/sisjur/adminverblobawa?tabla=T_NORMA_ARCHIVO&amp;p_NORMFIL_ID=87292&amp;f_NORMFIL_FILE=X&amp;inputfileext=NORMFIL_FILENAME"/>
    <s v="https://www.alcaldiabogota.gov.co/sisjur/normas/Norma1.jsp?i=191996&amp;dt=S#"/>
    <s v="https://bogota.gov.co/sites/default/files/inline-files/lineamientos-ia-bogota.pdf"/>
    <m/>
  </r>
  <r>
    <n v="56"/>
    <s v="Americas (América)"/>
    <x v="0"/>
    <x v="6"/>
    <s v="National (Nacional)"/>
    <s v="Not Applicable (No Aplica)"/>
    <s v="Office of the Attorney General of Colombia and Office of the Ombudsman of Colombia (Procuraduría General de la Nación de Colombia y Defensoría del Pueblo de Colombia)"/>
    <s v="Autonomous Body (Órgano Autónomo)"/>
    <s v="Standards on Algorithmic Transparency for Algorithmic Systems Used by the State (Estandares sobre Transparencia Algorítmica para los Sistemas Algorítmicos Utilizados por el Estado)"/>
    <s v="Standards (Estándares)"/>
    <n v="2025"/>
    <d v="2025-09-30T00:00:00"/>
    <d v="2025-09-30T00:00:00"/>
    <d v="2025-10-01T00:00:00"/>
    <s v="1.0"/>
    <s v="Directiva Conjunta No. 007"/>
    <s v="Estandares sobre Transparencia Algorítmica para los Sistemas Algorítmicos utilizados por el Estado"/>
    <s v="Estandares sobre Transparencia Algorítmica para los Sistemas Algorítmicos Utilizados por el Estado"/>
    <s v="Standards on Algorithmic Transparency for Algorithmic Systems Used by the State"/>
    <s v="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
    <s v="Cross-cutting scope in Colombia (Alcance Transversal en Colombia)"/>
    <n v="1"/>
    <n v="1"/>
    <n v="1"/>
    <s v="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
    <n v="1"/>
    <s v="Joint Directive 007/2025, Attorney General's Office of Colombia and Ombudsman's Office of Colombia (Directiva Conjunta 007/2025, Procuraduría General de la Nación de Colombia y Defensoría del Pueblo de Colombia)"/>
    <s v="03. Public order and safety (Orden público y seguridad)"/>
    <s v="03.6 Public order and safety n.e.c. (Orden público y seguridad n.e.p.)"/>
    <n v="1"/>
    <n v="1"/>
    <n v="1"/>
    <n v="1"/>
    <n v="1"/>
    <n v="1"/>
    <n v="6"/>
    <s v="AI (IA)"/>
    <n v="0"/>
    <s v="Not Applicable (No Aplica)"/>
    <s v="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
    <s v="."/>
    <s v="https://www.defensoria.gov.co/documents/20123/3407303/300925DirectivaConjunta007.pdf/c47e1175-6f60-058a-3e0b-3dfaf82d5f23?t=1759261267112"/>
    <s v="https://www.defensoria.gov.co/-/colombia-estrena-directiva-para-garantizar-la-transparencia-de-los-algoritmos-del-estado"/>
    <m/>
    <m/>
  </r>
  <r>
    <n v="57"/>
    <s v="Americas (América)"/>
    <x v="0"/>
    <x v="6"/>
    <s v="National (Nacional)"/>
    <s v="Not Applicable (No Aplica)"/>
    <s v="Supreme Judicial Council of Colombia (Consejo Superior de la Judicatura de Colombia)"/>
    <s v="Judicial Branch (Rama Judicial)"/>
    <s v="Guidelines for the Respectful, Responsible, Safe, and Ethical Use of Artificial Intelligence in the Judicial Branch (Lineamientos para el Uso y Aprovechamiento Respetuoso, Responsable, Seguro y Ético de la Inteligencia Artificial en la Rama Judicial)"/>
    <s v="Guidelines and Guides (Directrices, Guías y Lineamientos)"/>
    <n v="2024"/>
    <d v="2024-12-16T00:00:00"/>
    <d v="2024-12-16T00:00:00"/>
    <d v="2025-07-16T00:00:00"/>
    <s v="1.0"/>
    <s v="PCSJA24-12243"/>
    <s v="Acuerdo No. PCSJA24-12243 DE 2024 &quot;Por el cual se adoptan lineamientos para el uso y aprovechamiento respetuoso, responsable, seguro y ético de la inteligencia artificial en la Rama Judicial&quot;"/>
    <s v="Lineamientos para el Uso y Aprovechamiento Respetuoso, Responsable, Seguro y Ético de la Inteligencia Artificial en la Rama Judicial"/>
    <s v="Guidelines for the Respectful, Responsible, Safe, and Ethical Use of Artificial Intelligence in the Judicial Branch"/>
    <s v="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
    <s v="Judiciary of Colombia (Rama Judicial de Colombia) "/>
    <n v="1"/>
    <n v="1"/>
    <n v="1"/>
    <s v="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
    <n v="1"/>
    <s v="Agreement PCSJA24-12243/2024, Supreme Judicial Council (Acuerdo PCSJA24-12243/2024, Consejo Superior de la Judicatura)"/>
    <s v="03. Public order and safety (Orden público y seguridad)"/>
    <s v="03.3 Law courts (Tribunales de justicia)"/>
    <n v="1"/>
    <n v="1"/>
    <n v="1"/>
    <n v="1"/>
    <n v="1"/>
    <n v="0"/>
    <n v="5"/>
    <s v="AI (IA)"/>
    <n v="0"/>
    <s v="Not Applicable (No Aplica)"/>
    <s v="&quo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quot;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
    <s v="In addition to the guidelines, a tool was found that compiles a &quot;Manual for the use of AI&quot;, &quot;Register of AI initiatives&quot;, among others (Se encontró adicional a los lineamientos una herramienta que recopila un &quot;Manual para el uso de la IA&quot;, &quot;Registro de iniciativas IA&quot;, entre otros.)"/>
    <s v="https://actosadministrativos.ramajudicial.gov.co/web/Gacetas/Consulta/Contenido/Default.aspx?ID=6687"/>
    <s v="https://actosadministrativos.ramajudicial.gov.co/GetFile.ashx?url=%7E%2FApp_Data%2FUpload%2FPCSJA24-12243.pdf"/>
    <s v="https://www.ramajudicial.gov.co/web/utdi/inteligencia-artificial1"/>
    <m/>
  </r>
  <r>
    <n v="58"/>
    <s v="Americas (América)"/>
    <x v="0"/>
    <x v="6"/>
    <s v="National (Nacional)"/>
    <s v="Not Applicable (No Aplica)"/>
    <s v="Presidency of the Republic of Colombia (Presidencia de la República de Colombia)"/>
    <s v="Executive Branch (Rama Ejecutiva)"/>
    <s v="Guidelines for the Use of Cloud Services, Artificial Intelligence, Digital Security, and Data Management (Lineamientos para el Uso de Servicios en la Nube, Inteligencia Artificial, Seguridad Digital y Gestión de Datos)"/>
    <s v="Guidelines and Guides (Directrices, Guías y Lineamientos)"/>
    <n v="2021"/>
    <d v="2021-03-15T00:00:00"/>
    <d v="2021-03-15T00:00:00"/>
    <d v="2025-10-06T00:00:00"/>
    <s v="1.0"/>
    <s v="Directiva Presidencial 03 de 2021"/>
    <s v="Lineamientos Para El Uso De Servicios En La Nube, Inteligencia Artificial, Seguridad Digital Y Gestión De Datos"/>
    <s v="Lineamientos para el Uso de Servicios en la Nube, Inteligencia Artificial, Seguridad Digital y Gestión de Datos"/>
    <s v="Guidelines for the Use of Cloud Services, Artificial Intelligence, Digital Security, and Data Management"/>
    <s v="Public entities of the Executive Branch of the national government (Entidades públicas de la Rama Ejecutiva del orden nacional)"/>
    <s v="Executive Branch of Colombia (Rama Ejecutiva de Colombia) "/>
    <n v="1"/>
    <n v="1"/>
    <n v="1"/>
    <s v="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
    <n v="1"/>
    <s v="Presidential Directive 03/2021, Presidency of the Republic (Directiva Presidencial 03/2021, Presidencia de la Repúb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
    <s v="."/>
    <s v="https://www.funcionpublica.gov.co/eva/gestornormativo/norma.php?i=160326"/>
    <s v="https://www.suin-juriscol.gov.co/viewDocument.asp?ruta=DirectivasP/30041447"/>
    <s v="https://www.alcaldiabogota.gov.co/sisjur/normas/Norma1.jsp?i=108968#0"/>
    <m/>
  </r>
  <r>
    <n v="59"/>
    <s v="Americas (América)"/>
    <x v="0"/>
    <x v="6"/>
    <s v="National (Nacional)"/>
    <s v="Not Applicable (No Aplica)"/>
    <s v="Presidency of the Republic of Colombia (Presidencia de la República de Colombia)"/>
    <s v="Executive Branch (Rama Ejecutiva)"/>
    <s v="Ethical Framework for Artificial Intelligence in Colombia (Marco Ético para la Inteligencia Artificial en Colombia)"/>
    <s v="Guidelines and Guides (Directrices, Guías y Lineamientos)"/>
    <n v="2020"/>
    <d v="2020-08-01T00:00:00"/>
    <d v="2021-05-01T00:00:00"/>
    <d v="2025-11-27T00:00:00"/>
    <s v="1.0"/>
    <s v="Versión 1"/>
    <s v="Marco Ético para la Inteligencia Artificial en Colombia"/>
    <s v="Marco Ético para la Inteligencia Artificial en Colombia"/>
    <s v="Ethical Framework for Artificial Intelligence in Colombia"/>
    <s v="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
    <s v="Cross-cutting scope in Colombian public entities (Enfoque Transversal en las Entidades Públicas del Estado Colombiano)"/>
    <n v="1"/>
    <n v="1"/>
    <n v="0"/>
    <s v="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
    <s v="."/>
    <s v="https://minciencias.gov.co/sites/default/files/marco-etico-ia-colombia-2021.pdf"/>
    <s v="https://www.usergioarboleda.edu.co/wp-content/uploads/2021/11/Marco-etico-para-la-inteligencia-artificial-en-Colombia-Maestria-en-Inteligencia-artificial.pdf"/>
    <m/>
    <m/>
  </r>
  <r>
    <n v="60"/>
    <s v="Europe (Europa)"/>
    <x v="4"/>
    <x v="7"/>
    <s v="International (Internacional)"/>
    <s v="Not Applicable (No Aplica)"/>
    <s v="European Comission for the Efficiency of Justice (Comisión Europea para la Eficiencia de la Justicia)"/>
    <s v="Autonomous Body (Órgano Autónomo)"/>
    <s v="Guidelines on the use of generative artificial intelligence for courts (Directrices sobre el uso de la inteligencia artificial generativa en los tribunales)"/>
    <s v="Guidelines and Guides (Directrices, Guías y Lineamientos)"/>
    <n v="2025"/>
    <d v="2025-12-04T00:00:00"/>
    <d v="2025-12-19T00:00:00"/>
    <d v="2026-02-02T00:00:00"/>
    <s v="1.0"/>
    <s v="CEPEJ(2025)18Final"/>
    <s v="Guidelines on the use of generative artificial intelligence for courts"/>
    <s v="Directrices sobre el uso de la inteligencia artificial generativa en los tribunales"/>
    <s v="Guidelines on the use of generative artificial intelligence for courts"/>
    <s v="Authorities responsible for the administration of justice and judicial professionals in Europe (Autoridades responsables de la administración de justicia y profesionales judiciales en Europa)"/>
    <s v="Justice sector of the Council of Europe member states (Sector justicia de los Estados miembros del Consejo de Europa)"/>
    <n v="1"/>
    <n v="1"/>
    <n v="0"/>
    <s v="It is not mandatory, but rather seeks to offer practical advice on how to safely implement generative artificial intelligence in the administration of justice (No es obligatorio, sino que busca ofrecer consejos prácticos sobre cómo implementar de forma segura la inteligencia artificial generativa en la administración de justicia)"/>
    <n v="0"/>
    <s v="Not Applicable (No Aplica)"/>
    <s v="03. Public order and safety (Orden público y seguridad)"/>
    <s v="03.3 Law courts (Tribunales de justicia)"/>
    <n v="1"/>
    <n v="1"/>
    <n v="1"/>
    <n v="1"/>
    <n v="1"/>
    <n v="0"/>
    <n v="5"/>
    <s v="Generative AI (IA Generativa)"/>
    <n v="0"/>
    <s v="Not Applicable (No Aplica)"/>
    <s v="International guide adopted by the CEPEJ to guide judicial systems in the safe, ethical and transparent use of generative artificial intelligence. It establishes operational and regulatory recommendations for courts and judicial authorities, promoting human oversight, respect for fundamental rights, judicial independence, transparency, data protection, avoiding bias and preventing undue automation. It includes implementation phases, technical safeguards, and guidelines for training, risk management, and state responsibility. [Guía internacional adoptada por la CEPEJ para orientar a los sistemas judiciales en el uso seguro, ético y transparente de la inteligencia artificial generativa. Establece recomendaciones operativas y normativas para tribunales y autoridades judiciales, promoviendo supervisión humana, respeto a derechos fundamentales, independencia judicial, transparencia, protección de datos, evitar sesgos y prevenir automatización indebida. Incluye fases de implementación, salvaguardas técnicas y lineamientos para capacitación, gestión de riesgos y responsabilidad estatal] (CEPEJ, 2025)"/>
    <s v="There is a french version of the document titled &quot;Lignes Directrices Sur L'Utilisation De L'Intelligence Artificielle Générative Pour Les Tribunaux&quot;(Hay una versión francesa del documento titulada &quot;Lignes Directrices Sur L'Utilisation De L'Intelligence Artificielle Générative Pour Les Tribunaux&quot;)"/>
    <s v="https://rm.coe.int/cepej-2025-18final-en-draft-guidelines-on-the-use-of-generative-ai-for/48802a4ad1"/>
    <s v="https://rm.coe.int/cepej-2025-18final-fr-projet-de-lignes-directrices-sur-l-utilisation-d/48802a4ad2"/>
    <m/>
    <m/>
  </r>
  <r>
    <n v="61"/>
    <s v="Europe (Europa)"/>
    <x v="4"/>
    <x v="7"/>
    <s v="International (Internacional)"/>
    <s v="Not Applicable (No Aplica)"/>
    <s v="Committee of Ministers of the Council of Europe (Comité de Ministros del Consejo de Europa)"/>
    <s v="Autonomous Body (Órgano Autónomo)"/>
    <s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
    <s v="Recommendations (Recomendaciones)"/>
    <n v="2024"/>
    <d v="2024-10-09T00:00:00"/>
    <d v="2024-10-09T00:00:00"/>
    <d v="2025-10-15T00:00:00"/>
    <s v="1.0"/>
    <s v="CM/Rec(2024)5"/>
    <s v="Recommendation of the Committee of Ministers to member States regarding the ethical and organisational aspects of the use of artificial intelligence and related digital technologies by prison and probation services"/>
    <s v="Recomendación del Comité de Ministros a los Estados Miembros sobre los Aspectos Éticos y Organizativos del Uso de la Inteligencia Artificial y las Tecnologías Digitales Relacionadas por parte de los Servicios Penitenciarios y de Libertad Condicional"/>
    <s v="Recommendation of the Committee of Ministers to Member States regarding the Ethical and Organisational Aspects of the Use of Artificial Intelligence and Related Digital Technologies by Prison and Probation Services"/>
    <s v="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
    <s v="Criminal justice system of the Council of Europe member states (Sistema de justicia penal de los Estados miembros del Consejo de Europa)"/>
    <n v="1"/>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ot Applicable (No Aplica)"/>
    <s v="03. Public order and safety (Orden público y seguridad)"/>
    <s v="03.6 Public order and safety n.e.c. (Orden público y seguridad n.e.p.)"/>
    <n v="1"/>
    <n v="1"/>
    <n v="1"/>
    <n v="1"/>
    <n v="1"/>
    <n v="1"/>
    <n v="6"/>
    <s v="AI (IA)"/>
    <n v="0"/>
    <s v="Not Applicable (No Aplica)"/>
    <s v="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
    <s v="There is a French version entitled &quot;Recommandation CM/Rec(2024)5 du Comité des Ministres aux États membres sur les aspects éthiques et organisationnels de l’utilisation de l’intelligence artificielle et des technologies numériques associées par les services pénitentiaires et de probation&quot; (Hay una Versión en Francés titulada: &quot;Recommandation CM/Rec(2024)5 du Comité des Ministres aux États membres sur les aspects éthiques et organisationnels de l’utilisation de l’intelligence artificielle et des technologies numériques associées par les services pénitentiaires et de probation&quot;)"/>
    <s v="https://search.coe.int/cm#{%22CoEIdentifier%22:[%220900001680b1d0e4%22],%22sort%22:[%22CoEValidationDate%20Descending%22]}"/>
    <s v="https://search.coe.int/cm#{%22CoEIdentifier%22:[%220912594880261dbd%22],%22sort%22:[%22CoEValidationDate%20Descending%22]}"/>
    <m/>
    <m/>
  </r>
  <r>
    <n v="62"/>
    <s v="Europe (Europa)"/>
    <x v="4"/>
    <x v="7"/>
    <s v="International (Internacional)"/>
    <s v="Not Applicable (No Aplica)"/>
    <s v="Committee of Ministers of the Council of Europe (Comité de Ministros del Consejo de Europa)"/>
    <s v="Autonomous Body (Órgano Autónomo)"/>
    <s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
    <s v="Recommendations (Recomendaciones)"/>
    <n v="2021"/>
    <d v="2021-11-03T00:00:00"/>
    <d v="2021-11-03T00:00:00"/>
    <d v="2025-10-15T00:00:00"/>
    <s v="1.0"/>
    <s v="CM/Rec(2021)8"/>
    <s v="Recommendation of the Committee of Ministers to member States on the protection of individuals with regard to automatic processing of personal data in the context of profiling"/>
    <s v="Recomendación del Comité de Ministros a los Estados Miembros sobre la Protección de las Personas en lo que respecta al Tratamiento Automatizado de Datos Personales en el Contexto de la Elaboración de Perfiles"/>
    <s v="Recommendation of the Committee of Ministers to Member States on the Protection of Individuals with regard to Automatic Processing of Personal Data in the Context of Profiling"/>
    <s v="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
    <s v="Cross-cutting scope in the Council of Europe member states (Alcance Transversal en los Estados miembros del Consejo de Europa)"/>
    <n v="1"/>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
    <s v="There is a French version entitled &quot;Recommandation CM/Rec(2021)8 du Comité des Ministres aux États membres sur la protection des personnes à l’égard du traitement des données à caractère personnel dans le cadre du profilage&quot; (Hay una Versión en Francés titulada: &quot;Recommandation CM/Rec(2021)8 du Comité des Ministres aux États membres sur la protection des personnes à l’égard du traitement des données à caractère personnel dans le cadre du profilage&quot;)"/>
    <s v="https://search.coe.int/cm/eng#{%22CoEIdentifier%22:[%22091259488025506b%22],%22sort%22:[%22CoEValidationDate%20Descending%22]}"/>
    <s v="https://search.coe.int/cm/eng#{%22CoEIdentifier%22:[%22091259488025506c%22],%22sort%22:[%22CoEValidationDate%20Descending%22]}"/>
    <m/>
    <m/>
  </r>
  <r>
    <n v="63"/>
    <s v="Europe (Europa)"/>
    <x v="5"/>
    <x v="8"/>
    <s v="National (Nacional)"/>
    <s v="Not Applicable (No Aplica)"/>
    <s v="Danish Agency for Digital Government (Agencia de Gobierno Digital de Dinamarca)"/>
    <s v="Executive Branch (Rama Ejecutiva)"/>
    <s v="Guide for Public Authorities on the Responsible Use of Generative Artificial Intelligence (Guía para Autoridades Públicas sobre el Uso Responsable de Inteligencia Artificial Generativa)"/>
    <s v="Guidelines and Guides (Directrices, Guías y Lineamientos)"/>
    <n v="2024"/>
    <d v="2024-01-08T00:00:00"/>
    <d v="2024-03-11T00:00:00"/>
    <d v="2025-10-17T00:00:00"/>
    <s v="1.0"/>
    <s v="Version 1"/>
    <s v="Guide til offentlige myndigheder om ansvarlig anvendelse af generativ kunstig intelligens"/>
    <s v="Guía para Autoridades Públicas sobre el Uso Responsable de Inteligencia Artificial Generativa"/>
    <s v="Guide for Public Authorities on the Responsible Use of Generative Artificial Intelligence"/>
    <s v="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
    <s v="Danish Public Sector (Sector Público Danés)"/>
    <n v="1"/>
    <n v="1"/>
    <n v="0"/>
    <s v="The document is presented as a guide for inspiration and support for public authorities, without being binding or legally codified (El documento se presenta como una guía de inspiración y apoyo para autoridades públicas, sin carácter obligatorio ni codificación legal)"/>
    <n v="0"/>
    <s v="Not Applicable (No Aplica)"/>
    <s v="01. General public services (Servicios públicos generales)"/>
    <s v="01.3 General services (Servicios generales)"/>
    <n v="1"/>
    <n v="1"/>
    <n v="1"/>
    <n v="1"/>
    <n v="1"/>
    <n v="0"/>
    <n v="5"/>
    <s v="Generative AI (IA Generativa)"/>
    <n v="1"/>
    <s v="Digital Policy Alert"/>
    <s v="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
    <s v="."/>
    <s v="https://digst.dk/media/g5tajoxm/110324-guide-til-offentlige-myndigheder-om-ansvarlig-anvendelse-af-generativ-kunstig-intelligens.pdf"/>
    <s v="https://digitalpolicyalert.org/event/16658-adopted-guide-on-responsible-use-of-generative-ai-by-danish-agency-for-digitalisation"/>
    <s v="https://digst.dk/nyheder/nyhedsarkiv/2024/januar/nye-guides-til-ansvarlig-anvendelse-af-generativ-kunstig-intelligens/"/>
    <s v="https://en.digst.dk/news/news-archive/2024/maj/the-agency-for-digital-government-publishes-ai-guides/"/>
  </r>
  <r>
    <n v="64"/>
    <s v="Americas (América)"/>
    <x v="0"/>
    <x v="9"/>
    <s v="National (Nacional)"/>
    <s v="Not Applicable (No Aplica)"/>
    <s v="Superintendency of Economic Competition of Ecuador (Superintendencia de Competencia Económica de Ecuador)"/>
    <s v="Executive Branch (Rama Ejecutiva)"/>
    <s v="Guide for Auditing the Use of Artificial Intelligence Tools in the Superintendence of Economic Competition -SCE- (Guía para la Auditoría del Uso de Herramientas de Inteligencia Artificial en la Superintendencia de Competencia Económica -SCE-)"/>
    <s v="Guidelines and Guides (Directrices, Guías y Lineamientos)"/>
    <n v="2025"/>
    <d v="2025-10-14T00:00:00"/>
    <d v="2025-10-14T00:00:00"/>
    <d v="2025-11-27T00:00:00"/>
    <s v="1.0"/>
    <s v="V1"/>
    <s v="Guía para la Auditoría del Uso de Herramientas de Inteligencia Artificial en la Superintendencia de Competencia Económica (SCE)"/>
    <s v="Guía para la Auditoría del Uso de Herramientas de Inteligencia Artificial en la Superintendencia de Competencia Económica -SCE-"/>
    <s v="Guide for Auditing the Use of Artificial Intelligence Tools in the Superintendence of Economic Competition -SCE-"/>
    <s v="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
    <s v="Superintendency of Economic Competition of Ecuador (Superintendencia de Competencia Económica de Ecuador)"/>
    <n v="0"/>
    <n v="1"/>
    <n v="1"/>
    <s v="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
    <n v="1"/>
    <s v="Resolution 65/2025, Superintendency of Economic Competition (Resolución 65/2025, Superintendencia de Competencia Económica)"/>
    <s v="04. Economic affairs (Asuntos económicos)"/>
    <s v="04.1 General economic, commercial and labour affairs (Asuntos económicos, comerciales y laborales generales)"/>
    <n v="1"/>
    <n v="1"/>
    <n v="1"/>
    <n v="1"/>
    <n v="1"/>
    <n v="0"/>
    <n v="5"/>
    <s v="AI (IA)"/>
    <n v="0"/>
    <s v="Not Applicable (No Aplica)"/>
    <s v="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
    <s v="."/>
    <s v="https://www.sce.gob.ec/sitio/wp-content/uploads/2025/10/GUIA-AUDITORIA-IA.pdf"/>
    <s v="https://www.sce.gob.ec/sitio/wp-content/uploads/2025/10/RESOLUCION-SCE-DS-2025-65.pdf"/>
    <s v="https://www.sce.gob.ec/sitio/boletin-de-prensa-no-029-la-sce-emite-la-guia-para-la-auditoria-del-uso-de-herramientas-de-inteligencia-artificial/"/>
    <m/>
  </r>
  <r>
    <n v="65"/>
    <s v="Americas (América)"/>
    <x v="0"/>
    <x v="9"/>
    <s v="National (Nacional)"/>
    <s v="Not Applicable (No Aplica)"/>
    <s v="Superintendency of Economic Competition of Ecuador (Superintendencia de Competencia Económica de Ecuador)"/>
    <s v="Executive Branch (Rama Ejecutiva)"/>
    <s v="Guide to the Use of Artificial Intelligence Tools ‘AI’ in the Superintendency of Economic Competition -SEC- (Guía de Uso de Herramientas de Inteligencia Artificial “IA” en la Superintendencia de Competencia Económica -SCE-)"/>
    <s v="Guidelines and Guides (Directrices, Guías y Lineamientos)"/>
    <n v="2025"/>
    <d v="2025-03-13T00:00:00"/>
    <d v="2025-03-13T00:00:00"/>
    <d v="2025-07-10T00:00:00"/>
    <s v="1.0"/>
    <s v="Versión 1.0"/>
    <s v="Guía De Uso De Herramientas De Inteligencia Artificial “IA” En La Superintendencia De Competencia Económica (SCE)"/>
    <s v="Guía de Uso de Herramientas de Inteligencia Artificial “IA” en la Superintendencia de Competencia Económica -SCE-"/>
    <s v="Guide to the Use of Artificial Intelligence Tools ‘AI’ in the Superintendency of Economic Competition -SEC-"/>
    <s v="Staff of the Superintendency of Economic Competition of Ecuador -SEC-, including administrative, technical, legal and enforcement areas (Personal de la Superintendencia de Competencia Económica de Ecuador -SCE-, incluyendo áreas administrativas, técnicas, jurídicas y de fiscalización)"/>
    <s v="Superintendency of Economic Competition of Ecuador (Superintendencia de Competencia Económica de Ecuador)"/>
    <n v="0"/>
    <n v="1"/>
    <n v="1"/>
    <s v="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
    <n v="1"/>
    <s v="Resolution 13/2025, Superintendency of Economic Competition (Resolución 13/2025, Superintendencia de Competencia Económica)"/>
    <s v="04. Economic affairs (Asuntos económicos)"/>
    <s v="04.1 General economic, commercial and labour affairs (Asuntos económicos, comerciales y laborales generales)"/>
    <n v="1"/>
    <n v="1"/>
    <n v="1"/>
    <n v="1"/>
    <n v="1"/>
    <n v="0"/>
    <n v="5"/>
    <s v="AI (IA)"/>
    <n v="0"/>
    <s v="Not Applicable (No Aplica)"/>
    <s v="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
    <s v="."/>
    <s v="https://www.sce.gob.ec/sitio/wp-content/uploads/2025/03/Gui%CC%81a-de-uso-de-herramientas-de-inteligencia-artificial-%E2%80%9CIA%E2%80%9D.pdf"/>
    <s v="https://www.sce.gob.ec/sitio/guias-sce/"/>
    <m/>
    <m/>
  </r>
  <r>
    <n v="66"/>
    <s v="Americas (América)"/>
    <x v="0"/>
    <x v="9"/>
    <s v="National (Nacional)"/>
    <s v="Not Applicable (No Aplica)"/>
    <s v="Superintendency of Economic Competition of Ecuador (Superintendencia de Competencia Económica de Ecuador)"/>
    <s v="Executive Branch (Rama Ejecutiva)"/>
    <s v="Code of Ethics of the Superintendency of Economic Competition (Código de Ética de la Superintendencia de Competencia Económica)"/>
    <s v="Guidelines and Guides (Directrices, Guías y Lineamientos)"/>
    <n v="2020"/>
    <d v="2020-07-20T00:00:00"/>
    <d v="2025-03-06T00:00:00"/>
    <d v="2025-10-06T00:00:00"/>
    <s v="1.0"/>
    <s v="Resolución No. SCE-DS-2025-12"/>
    <s v="Código de Ética de la Superintendencia de Competencia Económica"/>
    <s v="Código de Ética de la Superintendencia de Competencia Económica"/>
    <s v="Code of Ethics of the Superintendency of Economic Competition"/>
    <s v="The civil servants and employees of the Superintendency of Economic Competition (Funcionarios y empleados de la Superintendencia de Competencia Económica)"/>
    <s v="Superintendency of Economic Competition of Ecuador (Superintendencia de Competencia Económica de Ecuador)"/>
    <n v="0"/>
    <n v="1"/>
    <n v="1"/>
    <s v="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
    <n v="1"/>
    <s v="Resolution 12/2025, Superintendency of Economic Competition (Resolución 12/2025, Superintendencia de Competencia Económica)"/>
    <s v="04. Economic affairs (Asuntos económicos)"/>
    <s v="04.1 General economic, commercial and labour affairs (Asuntos económicos, comerciales y laborales generales)"/>
    <n v="1"/>
    <n v="1"/>
    <n v="1"/>
    <n v="1"/>
    <n v="1"/>
    <n v="1"/>
    <n v="6"/>
    <s v="AI (IA)"/>
    <n v="0"/>
    <s v="Not Applicable (No Aplica)"/>
    <s v="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
    <s v="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
    <s v="https://www.sce.gob.ec/sitio/wp-content/uploads/2025/03/Resolucion-SCE-DS-2025-12.pdf"/>
    <s v="https://www.sce.gob.ec/sitio/wp-content/uploads/2020/07/RESOLUCION-SCPM-DS-2020-28-signed.pdf"/>
    <m/>
    <m/>
  </r>
  <r>
    <n v="67"/>
    <s v="Europe (Europa)"/>
    <x v="4"/>
    <x v="10"/>
    <s v="International (Internacional)"/>
    <s v="Not Applicable (No Aplica)"/>
    <s v="European Data Protection Supervisor (Supervisor Europeo de Protección de Datos)"/>
    <s v="Autonomous Body (Órgano Autónomo)"/>
    <s v="Guidance for Risk Management of Artificial Intelligence Systems (Guía para la Gestión de Riesgos de Sistemas de Inteligencia Artificial)"/>
    <s v="Guidelines and Guides (Directrices, Guías y Lineamientos)"/>
    <n v="2025"/>
    <d v="2025-11-11T00:00:00"/>
    <d v="2025-11-11T00:00:00"/>
    <d v="2025-11-27T00:00:00"/>
    <s v="1.0"/>
    <s v="First Published (Primera Publicación)"/>
    <s v="Guidance for Risk Management of Artificial Intelligence systems"/>
    <s v="Guía para la Gestión de Riesgos de Sistemas de Inteligencia Artificial"/>
    <s v="Guidance for Risk Management of Artificial Intelligence Systems"/>
    <s v="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
    <s v="European Union Public Entities (Entidades Públicas de la Unión Europea)"/>
    <n v="1"/>
    <n v="1"/>
    <n v="0"/>
    <s v="This document provides an analytical framework. It does not constitute and should not be considered as a set of compliance guidelines (Este documento proporciona un marco analítico. No constituye ni debe considerarse como un conjunto de directrices de cumplimiento)"/>
    <n v="0"/>
    <s v="Not Applicable (No Aplica)"/>
    <s v="03. Public order and safety (Orden público y seguridad)"/>
    <s v="03.6 Public order and safety n.e.c. (Orden público y seguridad n.e.p.)"/>
    <n v="1"/>
    <n v="1"/>
    <n v="1"/>
    <n v="1"/>
    <n v="1"/>
    <n v="1"/>
    <n v="6"/>
    <s v="AI (IA)"/>
    <n v="0"/>
    <s v="Not Applicable (No Aplica)"/>
    <s v="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
    <s v="."/>
    <s v="https://www.edps.europa.eu/data-protection/our-work/publications/guidelines/2025-11-11-guidance-risk-management-artificial-intelligence-systems_en"/>
    <s v="https://www.edps.europa.eu/system/files/2025-11/2025-11-11_ai_risks_management_guidance_en.pdf"/>
    <m/>
    <m/>
  </r>
  <r>
    <n v="68"/>
    <s v="Europe (Europa)"/>
    <x v="4"/>
    <x v="10"/>
    <s v="International (Internacional)"/>
    <s v="Not Applicable (No Aplica)"/>
    <s v="European Comission (Comisión Europea)"/>
    <s v="Executive Branch (Rama Ejecutiva)"/>
    <s v="Model Contractual Clauses for the Public Procurement of High-Risk AI -'MCC-AIHigh-Risk'- (Cláusulas Contractuales Tipo para la Contratación Pública de IA de Alto Riesgo)"/>
    <s v="Model Contractual Clauses (Cláusulas Contractuales Tipo)"/>
    <n v="2024"/>
    <d v="2024-09-29T00:00:00"/>
    <d v="2025-02-01T00:00:00"/>
    <d v="2025-07-24T00:00:00"/>
    <s v="1.0"/>
    <s v="Version February 2025 – Procurement of High-Risk AI"/>
    <s v="Model contractual clauses for the public procurement of High-Risk AI -‘MCC-AIHigh-Risk’-"/>
    <s v="Cláusulas Contractuales Tipo para la Contratación Pública de IA de Alto Riesgo"/>
    <s v="Model Contractual Clauses for the Public Procurement of High-Risk AI -'MCC-AIHigh-Risk'-"/>
    <s v="Public officials and supliers responsible for procuring high-risk AI systems in EU public entities (Funcionarios públicos y proveedores responsables de la contratación de sistemas de IA de alto riesgo en entidades públicas de la UE)"/>
    <s v="European Union Public Entities (Entidades Públicas de la Unión Europea)"/>
    <n v="1"/>
    <n v="1"/>
    <n v="0"/>
    <s v="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
    <s v="."/>
    <s v="https://public-buyers-community.ec.europa.eu/communities/procurement-ai/resources/updated-eu-ai-model-contractual-clauses"/>
    <s v="https://public-buyers-community.ec.europa.eu/system/files/2025-05/Model%20Clauses%20High%20Risk.docx"/>
    <m/>
    <m/>
  </r>
  <r>
    <n v="69"/>
    <s v="Europe (Europa)"/>
    <x v="4"/>
    <x v="10"/>
    <s v="International (Internacional)"/>
    <s v="Not Applicable (No Aplica)"/>
    <s v="European Data Protection Supervisor (Supervisor Europeo de Protección de Datos)"/>
    <s v="Autonomous Body (Órgano Autónomo)"/>
    <s v="Orientations for Ensuring Data Protection Compliance when Using Generative AI Systems (Orientaciones para Garantizar el Cumplimiento de la Protección de Datos al Usar Sistemas de IA Generativa)"/>
    <s v="Guidelines and Guides (Directrices, Guías y Lineamientos)"/>
    <n v="2024"/>
    <d v="2024-06-03T00:00:00"/>
    <d v="2025-10-28T00:00:00"/>
    <d v="2025-11-27T00:00:00"/>
    <s v="2.0"/>
    <s v="Version 2"/>
    <s v="Orientations for ensuring data protection compliance when using Generative AI systems"/>
    <s v="Orientaciones para Garantizar el Cumplimiento de la Protección de Datos al Usar Sistemas de IA Generativa"/>
    <s v="Orientations for Ensuring Data Protection Compliance when Using Generative AI Systems"/>
    <s v="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
    <s v="European Union institutions, bodies, offices and agencies -EUIs- (Instituciones, órganos, oficinas y agencias de la Unión Europea -EUIs-)"/>
    <n v="1"/>
    <n v="1"/>
    <n v="0"/>
    <s v="These guidelines are intended to offer practical advice and do not prescribe specific technical measures (Estas orientaciones pretenden ofrecer consejos prácticos y no prescriben medidas técnicas específicas)"/>
    <n v="0"/>
    <s v="Not Applicable (No Aplica)"/>
    <s v="03. Public order and safety (Orden público y seguridad)"/>
    <s v="03.6 Public order and safety n.e.c. (Orden público y seguridad n.e.p.)"/>
    <n v="1"/>
    <n v="1"/>
    <n v="1"/>
    <n v="1"/>
    <n v="1"/>
    <n v="0"/>
    <n v="5"/>
    <s v="Generative AI (IA Generativa)"/>
    <n v="0"/>
    <s v="Not Applicable (No Aplica)"/>
    <s v="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
    <s v="."/>
    <s v="https://www.edps.europa.eu/system/files/2025-10/25-10_28_revised_genai_orientations_en.pdf"/>
    <s v="https://www.edps.europa.eu/data-protection/our-work/publications/guidelines/2024-06-03-first-edps-orientations-euis-using-generative-ai_en"/>
    <s v="https://www.edps.europa.eu/system/files/2024-05/24-05-29_genai_orientations_en_0.pdf"/>
    <s v="https://www.edps.europa.eu/data-protection/our-work/publications/guidelines/2025-10-28-guidance-generative-ai-strengthening-data-protection-rapidly-changing-digital-era_en"/>
  </r>
  <r>
    <n v="70"/>
    <s v="Europe (Europa)"/>
    <x v="4"/>
    <x v="10"/>
    <s v="International (Internacional)"/>
    <s v="Not Applicable (No Aplica)"/>
    <s v="European Labour Authority (Autoridad Laboral Europea)"/>
    <s v="Executive Branch (Rama Ejecutiva)"/>
    <s v="Artificial Intelligence and Algorithms in Risk Assessment. A Handbook (Inteligencia Artificial y Algoritmos en la Evaluación de Riesgos. Manual)"/>
    <s v="Guidelines and Guides (Directrices, Guías y Lineamientos)"/>
    <n v="2023"/>
    <d v="2023-09-01T00:00:00"/>
    <d v="2025-05-01T00:00:00"/>
    <d v="2025-07-10T00:00:00"/>
    <s v="2.0"/>
    <s v="v2"/>
    <s v="Artificial intelligence and algorithms in risk assessment. A Handbook"/>
    <s v="Inteligencia Artificial y Algoritmos en la Evaluación de Riesgos. Manual"/>
    <s v="Artificial Intelligence and Algorithms in Risk Assessment. A Handbook"/>
    <s v="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
    <s v="European Union Labour Agencies (Agencias Laborales de la Unión Europea)"/>
    <n v="1"/>
    <n v="1"/>
    <n v="0"/>
    <s v="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
    <n v="0"/>
    <s v="Not Applicable (No Aplica)"/>
    <s v="04. Economic affairs (Asuntos económicos)"/>
    <s v="04.1 General economic, commercial and labour affairs (Asuntos económicos, comerciales y laborales generales)"/>
    <n v="1"/>
    <n v="1"/>
    <n v="1"/>
    <n v="1"/>
    <n v="1"/>
    <n v="0"/>
    <n v="5"/>
    <s v="AI (IA)"/>
    <n v="0"/>
    <s v="Not Applicable (No Aplica)"/>
    <s v="&quo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quot;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
    <s v="."/>
    <s v="https://www.ela.europa.eu/en/publications/artificial-intelligence-and-algorithms-risk-assessment-handbook"/>
    <s v="https://www.ela.europa.eu/sites/default/files/2025-05/ELA_Handbook_update_v2.pdf"/>
    <m/>
    <m/>
  </r>
  <r>
    <n v="72"/>
    <s v="Europe (Europa)"/>
    <x v="4"/>
    <x v="10"/>
    <s v="International (Internacional)"/>
    <s v="Not Applicable (No Aplica)"/>
    <s v="European Commission: Directorate-General for Communications Networks, Content and Technology (Comisión Europea: Dirección General de Redes de Comunicación, Contenidos y Tecnologías)"/>
    <s v="Executive Branch (Rama Ejecutiva)"/>
    <s v="The Assessment List for Trustworthy Artificial Intelligence (ALTAI) for Self Assessment (Lista de Evaluación para una Inteligencia Artificial Confiable (ALTAI) para Autoevaluación)"/>
    <s v="Assesment Tools (Herramientas de Análisis)"/>
    <n v="2020"/>
    <d v="2020-07-17T00:00:00"/>
    <d v="2020-07-17T00:00:00"/>
    <d v="2025-07-16T00:00:00"/>
    <s v="1.0"/>
    <s v="First Published (Primera Publicación)"/>
    <s v="The Assessment List for Trustworthy Artificial Intelligence (ALTAI) for self assessment"/>
    <s v="Lista de Evaluación para una Inteligencia Artificial Confiable (ALTAI) para Autoevaluación"/>
    <s v="The Assessment List for Trustworthy Artificial Intelligence (ALTAI) for Self Assessment"/>
    <s v="European public and private organisations designing, implementing or overseeing AI systems (Organizaciones públicas y privadas europeas que diseñan, implementan o supervisan sistemas de IA)"/>
    <s v="Cross-cutting scope in the European Union (Alcance Transversal en la Unión Europea)"/>
    <n v="1"/>
    <n v="1"/>
    <n v="0"/>
    <s v="ALTAI es una herramienta de autoevaluación de uso voluntario (ALTAI is a self-assessment tool intended for voluntary use)"/>
    <n v="0"/>
    <s v="Not Applicable (No Aplica)"/>
    <s v="04. Economic affairs (Asuntos económicos)"/>
    <s v="04.1 General economic, commercial and labour affairs (Asuntos económicos, comerciales y laborales generales)"/>
    <n v="1"/>
    <n v="1"/>
    <n v="1"/>
    <n v="1"/>
    <n v="1"/>
    <n v="0"/>
    <n v="5"/>
    <s v="AI (IA)"/>
    <n v="0"/>
    <s v="Not Applicable (No Aplica)"/>
    <s v="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
    <s v="."/>
    <s v="https://op.europa.eu/en/publication-detail/-/publication/73552fcd-f7c2-11ea-991b-01aa75ed71a1"/>
    <s v="https://futurium.ec.europa.eu/en/european-ai-alliance/pages/welcome-altai-portal"/>
    <m/>
    <m/>
  </r>
  <r>
    <n v="73"/>
    <s v="Europe (Europa)"/>
    <x v="4"/>
    <x v="10"/>
    <s v="International (Internacional)"/>
    <s v="Not Applicable (No Aplica)"/>
    <s v="European Comission (Comisión Europea)"/>
    <s v="Executive Branch (Rama Ejecutiva)"/>
    <s v="Ethics Guidelines for Trustworthy AI (Directríces Éticas para una IA Fiable)"/>
    <s v="Guidelines and Guides (Directrices, Guías y Lineamientos)"/>
    <n v="2019"/>
    <d v="2019-04-08T00:00:00"/>
    <d v="2019-04-08T00:00:00"/>
    <d v="2025-09-10T00:00:00"/>
    <s v="1.0"/>
    <s v="First Published (Primera Publicación)"/>
    <s v="Ethics Guidelines for Trustworthy AI"/>
    <s v="Directríces Éticas para una IA Fiable"/>
    <s v="Ethics Guidelines for Trustworthy AI"/>
    <s v="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
    <s v="Cross-cutting scope in the European Union (Alcance Transversal en la Unión Europea)"/>
    <n v="1"/>
    <n v="1"/>
    <n v="0"/>
    <s v="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
    <s v="."/>
    <s v="https://digital-strategy.ec.europa.eu/en/library/ethics-guidelines-trustworthy-ai"/>
    <s v="https://ec.europa.eu/newsroom/dae/document.cfm?doc_id=60419"/>
    <s v="https://ec.europa.eu/newsroom/dae/document.cfm?doc_id=60423"/>
    <m/>
  </r>
  <r>
    <n v="74"/>
    <s v="Europe (Europa)"/>
    <x v="6"/>
    <x v="11"/>
    <s v="International (Internacional)"/>
    <s v="Not Applicable (No Aplica)"/>
    <s v="French National Agency for Information Systems Security and German Federal Office for Information Security (Agencia Nacional Francesa de Seguridad de los Sistemas de Información y Oficina Federal Alemana de Seguridad de la Información)"/>
    <s v="Executive Branch (Rama Ejecutiva)"/>
    <s v="Design Principles for LLM-based Systems with Zero Trust (Principios de Diseño para Sistemas Basados en LLM con Arquitectura de Confianza Cero)"/>
    <s v="Principles (Principios)"/>
    <n v="2025"/>
    <d v="2025-08-11T00:00:00"/>
    <d v="2025-08-11T00:00:00"/>
    <d v="2025-08-25T00:00:00"/>
    <s v="1.0"/>
    <s v="First Published (Primera Publicación)"/>
    <s v="Design Principles for LLM-based Systems with Zero Trust"/>
    <s v="Principios de Diseño para Sistemas Basados en LLM con Arquitectura de Confianza Cero"/>
    <s v="Design Principles for LLM-based Systems with Zero Trust"/>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1"/>
    <n v="0"/>
    <s v="The document presents adaptable principles and does not prescribe specific technologies; therefore, its adoption is voluntary (El documento presenta principios adaptables y no prescribe tecnologías específicas; por lo tanto, su adopción es voluntaria)"/>
    <n v="0"/>
    <s v="Not Applicable (No Aplica)"/>
    <s v="03. Public order and safety (Orden público y seguridad)"/>
    <s v="03.1 Police services (Servicios de policía)"/>
    <n v="1"/>
    <n v="1"/>
    <n v="1"/>
    <n v="1"/>
    <n v="1"/>
    <n v="1"/>
    <n v="6"/>
    <s v="Generative AI (IA Generativa)"/>
    <n v="0"/>
    <s v="Not Applicable (No Aplic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
    <s v="https://www.bsi.bund.de/SharedDocs/Downloads/EN/BSI/Publications/ANSSI-BSI-joint-releases/LLM-based_Systems_Zero_Trust.pdf?__blob=publicationFile&amp;v=3"/>
    <s v="https://www.bsi.bund.de/SharedDocs/Downloads/EN/BSI/Publications/ANSSI-BSI-joint-releases/LLM-based_Systems_Zero_Trust.html"/>
    <m/>
    <m/>
  </r>
  <r>
    <n v="75"/>
    <s v="Asia (Asia)"/>
    <x v="7"/>
    <x v="12"/>
    <s v="National (Nacional)"/>
    <s v="Not Applicable (No Aplica)"/>
    <s v="Ministry of Electronics and Information Technology, Government of India (Ministerio de Electrónica y Tecnología de la Información del Gobierno de India)"/>
    <s v="Executive Branch (Rama Ejecutiva)"/>
    <s v="India AI Governance Guidelines (Directrices de Gobernanza de IA en India)"/>
    <s v="Guidelines and Guides (Directrices, Guías y Lineamientos)"/>
    <n v="2025"/>
    <d v="2025-11-05T00:00:00"/>
    <d v="2025-11-05T00:00:00"/>
    <d v="2025-11-27T00:00:00"/>
    <s v="1.0"/>
    <s v="Version 1"/>
    <s v="India AI Governance Guidelines"/>
    <s v="Directrices de Gobernanza de IA en India"/>
    <s v="India AI Governance Guidelines"/>
    <s v="Indian government officials, sector regulators, public bodies, and industry players who develop or implement AI systems (Funcionarios del Gobierno de India, reguladores sectoriales, organismos públicos y actores de la industria que desarrollan o implementan sistemas de IA)"/>
    <s v="Cross-cutting Scope in the Government of India (Ámbito transversal en el Gobierno de la India)"/>
    <n v="1"/>
    <n v="1"/>
    <n v="0"/>
    <s v="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
    <n v="0"/>
    <s v="Not Applicable (No Aplica)"/>
    <s v="04. Economic affairs (Asuntos económicos)"/>
    <s v="04.6 Communication (Comunicación)"/>
    <n v="1"/>
    <n v="1"/>
    <n v="1"/>
    <n v="1"/>
    <n v="1"/>
    <n v="0"/>
    <n v="5"/>
    <s v="AI (IA)"/>
    <n v="0"/>
    <s v="Not Applicable (No Aplica)"/>
    <s v="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
    <s v="."/>
    <s v="https://egovernance.vikaspedia.in/viewcontent/e-governance/digital-india/india-ai-governance-guidelines?lgn=en"/>
    <s v="https://static.pib.gov.in/WriteReadData/specificdocs/documents/2025/nov/doc2025115685601.pdf"/>
    <m/>
    <m/>
  </r>
  <r>
    <n v="76"/>
    <s v="Asia (Asia)"/>
    <x v="7"/>
    <x v="12"/>
    <s v="Subnational (Subnacional)"/>
    <s v="State of Kerala (Estado de Kerala)"/>
    <s v="High Court de Kerala (Tribunal Superior de Kerala)"/>
    <s v="Judicial Branch (Rama Judicial)"/>
    <s v="Policy Regarding Use of Artificial Intelligence Tools in District Judiciary (Política Sobre el Uso de Herramientas de Inteligencia Artificial en la Hudicatura de Distrito)"/>
    <s v="Internal Policy (Política Interna)"/>
    <n v="2025"/>
    <d v="2025-07-19T00:00:00"/>
    <d v="2025-07-19T00:00:00"/>
    <d v="2025-09-12T00:00:00"/>
    <s v="1.0"/>
    <s v="HCKL/7490/2025-DI-3-HC KERALA"/>
    <s v="Policy Regarding Use of Artificial Intelligence (AI) Tools in District Judiciary"/>
    <s v="Política Sobre el Uso de Herramientas de Inteligencia Artificial en la Hudicatura de Distrito"/>
    <s v="Policy Regarding Use of Artificial Intelligence Tools in District Judiciary"/>
    <s v="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
    <s v="Judiciary of the District of Kerala (Poder Judicial del Distrito de Kerala)"/>
    <n v="1"/>
    <n v="1"/>
    <n v="1"/>
    <s v="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
    <n v="1"/>
    <s v="Official Memorandum HCKL/7490/2025-DI-3-HC KERALA/2025, High Court of Kerala (Memorando Oficial HCKL/7490/2025-DI-3-HC KERALA/2025, Tribunal Superior de Kerala)"/>
    <s v="03. Public order and safety (Orden público y seguridad)"/>
    <s v="03.3 Law courts (Tribunales de justicia)"/>
    <n v="1"/>
    <n v="1"/>
    <n v="1"/>
    <n v="1"/>
    <n v="1"/>
    <n v="0"/>
    <n v="5"/>
    <s v="AI (IA)"/>
    <n v="0"/>
    <s v="Not Applicable (No Aplica)"/>
    <s v="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
    <s v="It was not possible to access an official page (No fue posible acceder a una página oficial)"/>
    <s v="Not Available"/>
    <s v="https://images.assettype.com/theleaflet/2025-07-22/mt4bw6n7/Kerala_HC_AI_Guidelines.pdf"/>
    <m/>
    <m/>
  </r>
  <r>
    <n v="77"/>
    <s v="Europe (Europa)"/>
    <x v="5"/>
    <x v="13"/>
    <s v="National (Nacional)"/>
    <s v="Not Applicable (No Aplica)"/>
    <s v="Department of Public Expenditure, Infrastructure, Public Service Reform and Digitalisation of the Government of Ireland (Departamento de Gasto Público, Infraestructuras, Reforma de los Servicios Públicos y Digitalización del Gobierno de Irlanda)"/>
    <s v="Executive Branch (Rama Ejecutiva)"/>
    <s v="Guidelines for the Responsible Use of AI in the Public Service (Lineamientos para el Uso Responsable de la IA en la Función Pública)"/>
    <s v="Guidelines and Guides (Directrices, Guías y Lineamientos)"/>
    <n v="2025"/>
    <d v="2025-05-07T00:00:00"/>
    <d v="2025-10-31T00:00:00"/>
    <d v="2026-02-27T00:00:00"/>
    <s v="4.0"/>
    <s v="3 Updates (3 Actualizaciones)"/>
    <s v="Treoirlínte maidir le hÚsáid Fhreagrach a Bhaint as Intleacht Shaorga sa tSeirbhís Phoiblí "/>
    <s v="Lineamientos para el Uso Responsable de la IA en la Función Pública"/>
    <s v="Guidelines for the Responsible Use of AI in the Public Service"/>
    <s v="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
    <s v="Irish Public Service (Servicio Público Irlandés)"/>
    <n v="1"/>
    <n v="1"/>
    <n v="0"/>
    <s v="The guidelines are non-binding and serve as a flexible framework (Los lineamientos no son vinculantes y sirven de marco flexibl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
    <s v="Published on: 7 May 2025, updated on: 12 May 2025, updated on: 4 September 2025 and Last updates on: 31 October 2025. It is assumed to be the fourth version of the instrument (Publicado el 7 de mayo de 2025, actualizado el 12 de mayo de 2025, el 4 de septiembre de 2025 y última actualización el 31 de octubre de 2025. Se asume que es la cuarta versión del instrumento)"/>
    <s v="https://www.gov.ie/en/department-of-public-expenditure-infrastructure-public-service-reform-and-digitalisation/publications/guidelines-for-the-responsible-use-of-ai-in-the-public-service/"/>
    <s v="https://assets.gov.ie/static/documents/09fe3ad4/Guidelines_for_the_Responsible_Use_of_AI_in_the_Public_Service_20250918.pdf"/>
    <s v="https://assets.gov.ie/static/documents/Responsible_Use_of_AI_IRISH_R1_.pdf"/>
    <m/>
  </r>
  <r>
    <n v="78"/>
    <s v="Asia (Asia)"/>
    <x v="8"/>
    <x v="14"/>
    <s v="National (Nacional)"/>
    <s v="Not Applicable (No Aplica)"/>
    <s v="Ministry of Health of Israel (Ministerio de Salud de Israel)"/>
    <s v="Executive Branch (Rama Ejecutiva)"/>
    <s v="Guiding Principles for the Development of Machine Learning-based Technologies (Principios Orientadores para el Desarrollo de Tecnologías Basadas en Aprendizaje Automático)"/>
    <s v="Guidelines and Guides (Directrices, Guías y Lineamientos)"/>
    <n v="2023"/>
    <d v="2023-04-03T00:00:00"/>
    <d v="2023-09-19T00:00:00"/>
    <d v="2025-10-17T00:00:00"/>
    <s v="2.0"/>
    <s v="1 Update (1 Actualización)"/>
    <s v="עקרונות מנחים לפיתוח טכנולוגיות מבוססות למידת מכונה"/>
    <s v="Principios Orientadores para el Desarrollo de Tecnologías Basadas en Aprendizaje Automático"/>
    <s v="Guiding Principles for the Development of Machine Learning-based Technologies"/>
    <s v="Public and private entities engaged in the development of AI/ML-based technologies in the field of health in Israel (Entidades públicas y privadas dedicadas al desarrollo de tecnologías basadas en IA/ML en el ámbito de la salud en Israel)"/>
    <s v="Israeli Health Sector (Sector de la Salud Israelí)"/>
    <n v="1"/>
    <n v="1"/>
    <n v="0"/>
    <s v="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
    <n v="0"/>
    <s v="Not Applicable (No Aplica)"/>
    <s v="07. Health (Salud)"/>
    <s v="07.6 Health n.e.c. (Salud n.e.p.)"/>
    <n v="1"/>
    <n v="1"/>
    <n v="1"/>
    <n v="1"/>
    <n v="1"/>
    <n v="0"/>
    <n v="5"/>
    <s v="Machine Learning (Aprendizaje Automático)"/>
    <n v="1"/>
    <s v="OECD.AI Policy Observatory"/>
    <s v="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
    <s v="The document has Publish Date: 03.04.2023 and Updated date: 19.09.2023. It is assumed to be the second version. (El documento tiene como fecha de publicación el 03.04.2023 y como fecha de actualización el 19.09.2023. Se asume que es la segunda versión)"/>
    <s v="https://www.gov.il/he/pages/digital-medical-technology-gmlp-1"/>
    <s v="https://oecd.ai/en/dashboards/policy-initiatives/guiding-principles-for-the-development-of-machine-learning-based-technologies-in-healthcare-4768"/>
    <s v="https://www.gov.il/en/pages/digital-medical-technology-gmlp-1"/>
    <s v="https://www.gov.il/BlobFolder/generalpage/digital-medical-technology-gmlp-1/en/subjects_Digital_Medical_Technology_GLMP_en.pdf"/>
  </r>
  <r>
    <n v="79"/>
    <s v="Asia (Asia)"/>
    <x v="3"/>
    <x v="15"/>
    <s v="National (Nacional)"/>
    <s v="Not Applicable (No Aplica)"/>
    <s v="Council for the Promotion of a Digital Society of the Government of Japan (Consejo para la Promoción de una Sociedad Digital del Gobierno de Japón)"/>
    <s v="Executive Branch (Rama Ejecutiva)"/>
    <s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
    <s v="Guidelines and Guides (Directrices, Guías y Lineamientos)"/>
    <n v="2025"/>
    <d v="2025-05-27T00:00:00"/>
    <d v="2025-05-27T00:00:00"/>
    <d v="2025-01-13T00:00:00"/>
    <s v="1.0"/>
    <s v="First Edition"/>
    <s v="行政の進化と革新のための生成 AI の調達・利活用に係るガイドライン"/>
    <s v="Directriz para las Adquisiciones y Utilización de IA Generativa por el Gobierno Japonés para la Evolución e Innovación de la Administración Pública"/>
    <s v="Guideline for Japanese Governments’ Procurements and Utilizations of Generative AI for the sake of Evolution and Innovation of Public Administration"/>
    <s v="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
    <s v="All agencies and ministries of the Government of Japan (Todas las agencias y ministerios del Gobierno de Japón)"/>
    <n v="1"/>
    <n v="1"/>
    <n v="1"/>
    <s v="This guideline must be complied with as a standard rule within the Standard Guidelines for the Promotion of the Digital Society (Esta directriz debe cumplirse como norma estándar dentro de las Directrices estándar para la promoción de la sociedad digital)"/>
    <n v="1"/>
    <s v="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
    <s v="01. General public services (Servicios públicos generales)"/>
    <s v="01.3 General services (Servicios generales)"/>
    <n v="1"/>
    <n v="1"/>
    <n v="1"/>
    <n v="1"/>
    <n v="1"/>
    <n v="0"/>
    <n v="5"/>
    <s v="Generative AI (IA Generativa)"/>
    <n v="0"/>
    <s v="Not Applicable (No Aplica)"/>
    <s v="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
    <s v="."/>
    <s v="https://www.digital.go.jp/en/news/3579c42d-b11c-4756-b66e-3d3e35175623"/>
    <s v="https://www.digital.go.jp/assets/contents/node/basic_page/field_ref_resources/e2a06143-ed29-4f1d-9c31-0f06fca67afc/80419aea/20250527_resources_standard_guidelines_guideline_01.pdf"/>
    <s v="https://www.digital.go.jp/assets/contents/node/basic_page/field_ref_resources/e2a06143-ed29-4f1d-9c31-0f06fca67afc/6e45a64f/20250527_resources_standard_guidelines_guideline_04.pdf"/>
    <m/>
  </r>
  <r>
    <n v="80"/>
    <s v="Americas (América)"/>
    <x v="2"/>
    <x v="16"/>
    <s v="National (Nacional)"/>
    <s v="Not Applicable (No Aplica)"/>
    <s v="National Digital Strategy Coordination of Mexico (Coordinación de la Estrategia Digital Nacional de México)"/>
    <s v="Executive Branch (Rama Ejecutiva)"/>
    <s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
    <s v="Principles (Principios)"/>
    <n v="2018"/>
    <d v="2018-10-30T00:00:00"/>
    <d v="2018-11-18T00:00:00"/>
    <d v="2025-10-17T00:00:00"/>
    <s v="1.0"/>
    <s v="1.0"/>
    <s v="Principios Generales y Guía de análisis de impacto para el desarrollo y uso de sistemas basados en Inteligencia Artificial en la Administración Pública Federal"/>
    <s v="Principios Generales y Guía de Análisis de Impacto para el Desarrollo y Uso de Sistemas Basados en Inteligencia Artificial en la Administración Pública Federal"/>
    <s v="General Principles and Impact Assessment Guide for the Development and Use of Artificial Intelligence Systems in the Federal Public Administration"/>
    <s v="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
    <s v="Federal Public Administration of Mexico (Administración Pública Federal de México)"/>
    <n v="1"/>
    <n v="1"/>
    <n v="0"/>
    <s v="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
    <n v="0"/>
    <s v="Not Applicable (No Aplica)"/>
    <s v="01. General public services (Servicios públicos generales)"/>
    <s v="01.3 General services (Servicios generales)"/>
    <n v="1"/>
    <n v="1"/>
    <n v="1"/>
    <n v="1"/>
    <n v="1"/>
    <n v="0"/>
    <n v="5"/>
    <s v="AI (IA)"/>
    <n v="1"/>
    <s v="OECD.AI Policy Observatory"/>
    <s v="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
    <s v="."/>
    <s v="https://www.gob.mx/cms/uploads/attachment/file/415644/Consolidado_Comentarios_Consulta_IA__1_.pdf"/>
    <s v="https://oecd.ai/en/dashboards/policy-initiatives/principles-and-impact-analysis-guide-for-the-development-and-use-of-systems-based-on-artificial-intelligence-in-the-federal-public-administration-8462"/>
    <m/>
    <m/>
  </r>
  <r>
    <n v="81"/>
    <s v="Europe (Europa)"/>
    <x v="6"/>
    <x v="17"/>
    <s v="Subnational (Subnacional)"/>
    <s v="Municipality of Rotterdam (Municipio de Rotterdam)"/>
    <s v="Rotterdam City Council (Consejo Municipal de Rotterdam)"/>
    <s v="Executive Branch (Rama Ejecutiva)"/>
    <s v="Rotterdam Political-Administrative Values Framework for Algorithms (Marco Político-administrativo de Valores para Algoritmos de Róterdam)"/>
    <s v="Guidelines and Guides (Directrices, Guías y Lineamientos)"/>
    <n v="2025"/>
    <d v="2025-05-14T00:00:00"/>
    <d v="2025-05-14T00:00:00"/>
    <d v="2025-09-25T00:00:00"/>
    <s v="1.0"/>
    <s v="25bb003367"/>
    <s v="Rotterdams politiek-bestuurlijk waardenkader algoritmes"/>
    <s v="Marco Político-administrativo de Valores para Algoritmos de Róterdam"/>
    <s v="Rotterdam Political-Administrative Values Framework for Algorithms"/>
    <s v="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
    <s v="Government of the Municipality of Rotterdam (Gobierno de la Municipalidad de Rotterdam)"/>
    <n v="1"/>
    <n v="0"/>
    <n v="1"/>
    <s v="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
    <n v="1"/>
    <s v="Council proposal Political-administrative value framework for algorithms/2025, Rotterdam City Council (Propuesta del Consejo Marco de valores político-administrativos para algoritmos/2025, Consejo Municipal de Róterdam)"/>
    <s v="01. General public services (Servicios públicos generales)"/>
    <s v="01.1 Executive and legislative organs, financial and fiscal affairs, external affairs (Órganos ejecutivos y legislativos, asuntos financieros y fiscales, asuntos exteriores)"/>
    <n v="1"/>
    <n v="1"/>
    <n v="1"/>
    <n v="1"/>
    <n v="1"/>
    <n v="0"/>
    <n v="5"/>
    <s v="Algorithmic Tools (Herramientas Algorítmicas)"/>
    <n v="0"/>
    <s v="Not Applicable (No Aplica)"/>
    <s v="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On its official website, it appears as Expired.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En su página oficial aparece como Caducado] (Gemeente Rotterdam, 14 April 2025)"/>
    <s v="On its official website, it appears as Expired (En su página oficial aparece como Caducado)"/>
    <s v="https://rotterdamraad.bestuurlijkeinformatie.nl/Reports/Item/626a6430-af42-4e53-838d-8ed2618f52ac"/>
    <s v="https://rotterdamraad.bestuurlijkeinformatie.nl/Reports/Document/626a6430-af42-4e53-838d-8ed2618f52ac?documentId=bd3c40a7-5287-47f2-9abb-7ba0b2e657dc"/>
    <m/>
    <m/>
  </r>
  <r>
    <n v="82"/>
    <s v="Europe (Europa)"/>
    <x v="6"/>
    <x v="17"/>
    <s v="National (Nacional)"/>
    <s v="Not Applicable (No Aplica)"/>
    <s v="Ministry of the Interior and Kingdom Relations of the Netherlands (Ministerio del Interior y Relaciones del Reino de los Países Bajos)"/>
    <s v="Executive Branch (Rama Ejecutiva)"/>
    <s v="Fundamental Rights and Algorithms Impact Assessment -FRAIA- (Evaluación de Impacto de los Derechos fundamentales y los Algoritmos)"/>
    <s v="Assesment Tools (Herramientas de Análisis)"/>
    <n v="2021"/>
    <d v="2021-07-31T00:00:00"/>
    <d v="2022-03-31T00:00:00"/>
    <d v="2025-07-10T00:00:00"/>
    <s v="2.0"/>
    <s v="1 Update (1 Actualización)"/>
    <s v="Fundamental Rights and Algorithms Impact Assessment -FRAIA-"/>
    <s v="Evaluación de Impacto de los Derechos fundamentales y los Algoritmos"/>
    <s v="Fundamental Rights and Algorithms Impact Assessment -FRAIA-"/>
    <s v="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
    <s v="Cross-cutting scope in the Netherlands (Alcance Transversal en los Países Bajos)"/>
    <n v="1"/>
    <n v="1"/>
    <n v="0"/>
    <s v="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utomated Decision-making Systems (Sistemas Automatizados de Toma de Decisiones)"/>
    <n v="0"/>
    <s v="Not Applicable (No Aplica)"/>
    <s v="&quo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quot;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
    <s v="Issued also in Dutch under title: &quot;Impact Assessment Mensenrechten en Algoritmes&quot;. Dutch version, Manual July 2021, and English version, Manual May 2022. It is assumed to be the second version (Publicado también en neerlandés con el título &quot;Impact Assessment Mensenrechten en Algoritmes&quot;. Versión neerlandesa, Manual de julio de 2021, y versión inglesa, Manual de mayo de 2022. Se asume que es la segunda versión)"/>
    <s v="https://www.government.nl/documents/reports/2021/07/31/impact-assessment-fundamental-rights-and-algorithms"/>
    <s v="https://www.rijksoverheid.nl/documenten/rapporten/2021/02/25/impact-assessment-mensenrechten-en-algoritmes"/>
    <m/>
    <m/>
  </r>
  <r>
    <n v="83"/>
    <s v="Oceania (Oceanía)"/>
    <x v="1"/>
    <x v="18"/>
    <s v="National (Nacional)"/>
    <s v="Not Applicable (No Aplica)"/>
    <s v="Courts of New Zealand (Tribunales de Nueva Zelanda)"/>
    <s v="Judicial Branch (Rama Judicial)"/>
    <s v="Guidelines for Use of Generative Artificial Intelligence in Courts and Tribunals (Lineamientos para el Uso de la Inteligencia Artificial Generativa en Juzgados y Tribunales)"/>
    <s v="Guidelines and Guides (Directrices, Guías y Lineamientos)"/>
    <n v="2023"/>
    <d v="2023-12-07T00:00:00"/>
    <d v="2023-12-07T00:00:00"/>
    <d v="2025-07-11T00:00:00"/>
    <s v="1.0"/>
    <s v="First Published (Primera Publicación)"/>
    <s v="Guidelines for use of generative artificial intelligence in Courts and Tribunals"/>
    <s v="Lineamientos para el Uso de la Inteligencia Artificial Generativa en Juzgados y Tribunales"/>
    <s v="Guidelines for Use of Generative Artificial Intelligence in Courts and Tribunals"/>
    <s v="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
    <s v="Judiciary of New Zealand (Poder Judicial de Nueva Zelanda)"/>
    <n v="1"/>
    <n v="1"/>
    <n v="0"/>
    <s v="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
    <n v="0"/>
    <s v="Not Applicable (No Aplica)"/>
    <s v="03. Public order and safety (Orden público y seguridad)"/>
    <s v="03.3 Law courts (Tribunales de justicia)"/>
    <n v="1"/>
    <n v="1"/>
    <n v="0"/>
    <n v="1"/>
    <n v="1"/>
    <n v="0"/>
    <n v="4"/>
    <s v="Generative AI (IA Generativa)"/>
    <n v="0"/>
    <s v="Not Applicable (No Aplica)"/>
    <s v="&quo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quot;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
    <s v="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
    <s v="https://www.courtsofnz.govt.nz/going-to-court/practice-directions/practice-guidelines/all-benches/guidelines-for-use-of-generative-artificial-intelligence-in-courts-and-tribunals"/>
    <s v="https://www.courtsofnz.govt.nz/assets/6-Going-to-Court/practice-directions/practice-guidelines/all-benches/20231207-GenAI-Guidelines-Judicial.pdf"/>
    <m/>
    <m/>
  </r>
  <r>
    <n v="85"/>
    <s v="Americas (América)"/>
    <x v="0"/>
    <x v="19"/>
    <s v="Subnational (Subnacional)"/>
    <s v="City of Callao, Peru (Ciudad del Callao, Perú)"/>
    <s v="High Court of Justice of Callao (Corte Superior de Justicia del Callao)"/>
    <s v="Judicial Branch (Rama Judicial)"/>
    <s v="22 Prompts Version 1.0 for the Different Types of Criminal Hearings (22 Prompts Versión 1.0 para los Distintos Tipos de Audiencias Penales)"/>
    <s v="Guidelines and Guides (Directrices, Guías y Lineamientos)"/>
    <n v="2025"/>
    <d v="2025-10-28T00:00:00"/>
    <d v="2025-10-28T00:00:00"/>
    <d v="2025-11-27T00:00:00"/>
    <s v="1.0"/>
    <s v="Versión 1.0"/>
    <s v="22 prompts versión 1.0 para los distintos tipos de audiencias penales"/>
    <s v="22 Prompts Versión 1.0 para los Distintos Tipos de Audiencias Penales"/>
    <s v="22 Prompts Version 1.0 for the Different Types of Criminal Hearings"/>
    <s v="Magistrates, judges, and judicial and administrative staff of the Criminal Division of the High Court of Justice of Callao (Magistrados, jueces y personal jurisdiccional y administrativo del Módulo Penal de la Corte Superior de Justicia del Callao)"/>
    <s v="Judiciary of Callao (Poder Judicial del Callao)"/>
    <n v="1"/>
    <n v="1"/>
    <n v="1"/>
    <s v="It is mandatory because it has been codified by a binding normative instrument (Es obligatorio porque ha sido codificado por un instrumento normativo vinculante)"/>
    <n v="1"/>
    <s v="Administrative Resolution 01286/2025, High Court of Justice of Callao (Resolución Administrativa 01286/2025, Corte Superior de Justicia del Callao)"/>
    <s v="03. Public order and safety (Orden público y seguridad)"/>
    <s v="03.3 Law courts (Tribunales de justicia)"/>
    <n v="0"/>
    <n v="0"/>
    <n v="1"/>
    <n v="1"/>
    <n v="0"/>
    <n v="0"/>
    <n v="2"/>
    <s v="Generative AI (IA Generativa)"/>
    <n v="0"/>
    <s v="Not Applicable (No Aplica)"/>
    <s v="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
    <s v="."/>
    <s v="https://www.gob.pe/institucion/csjcallao/normas-legales/7343888-1286-2025-p-csjcl-pj"/>
    <s v="https://cdn.www.gob.pe/uploads/document/file/8911852/7343888-r-a-001286-2025-p-csjcl-pj.pdf?v=1761766574"/>
    <m/>
    <m/>
  </r>
  <r>
    <n v="86"/>
    <s v="Americas (América)"/>
    <x v="0"/>
    <x v="19"/>
    <s v="National (Nacional)"/>
    <s v="Not Applicable (No Aplica)"/>
    <s v="National Office of Electoral Processes of Peru (Oficina Nacional de Procesos Electorales de Perú)"/>
    <s v="Autonomous Body (Órgano Autónomo)"/>
    <s v="Policy on the Use of Artificial Intelligence at ONPE (Política sobre el Uso de la Inteligencia Artificial en la ONPE)"/>
    <s v="Internal Policy (Política Interna)"/>
    <n v="2025"/>
    <d v="2025-10-10T00:00:00"/>
    <d v="2025-10-10T00:00:00"/>
    <d v="2025-10-15T00:00:00"/>
    <s v="0.0"/>
    <s v="Versión 00"/>
    <s v="Política sobre el Uso de la Inteligencia Artificial en la ONPE"/>
    <s v="Política sobre el Uso de la Inteligencia Artificial en la ONPE"/>
    <s v="Policy on the Use of Artificial Intelligence at ONPE"/>
    <s v="All management teams, offices, and decentralized bodies of the ONPE (Todas las gerencias, oficinas y órganos desconcentrados de la ONPE)"/>
    <s v="National Office of Electoral Processes of Peru (Oficina Nacional de Procesos Electorales de Perú)"/>
    <n v="0"/>
    <n v="1"/>
    <n v="1"/>
    <s v="The chief executive resolution approves the policy as a mandatory regulatory document for all ONPE departments (La resolución jefatural aprueba la política como documento normativo de cumplimiento obligatorio para todas las dependencias de la ONPE)"/>
    <n v="1"/>
    <s v="Chief Resolution RJ-160/2025, National Office of Electoral Processes (Resolución Jefatural RJ-160/2025, Oficina Nacional de Procesos Electorales)"/>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
    <s v="."/>
    <s v="https://www.gob.pe/institucion/onpe/normas-legales/7279164-rj-160-2025-jn"/>
    <s v="https://cdn.www.gob.pe/uploads/document/file/8813514/7279164-rj-160-2025-jn.pdf?v=1760147794"/>
    <m/>
    <m/>
  </r>
  <r>
    <n v="87"/>
    <s v="Americas (América)"/>
    <x v="0"/>
    <x v="19"/>
    <s v="National (Nacional)"/>
    <s v="Not Applicable (No Aplica)"/>
    <s v="National Institute for the Defence of Competition and the Protection of Intellectual Property -INDECOPI- of Peru (Instituto Nacional de Defensa de la Competencia y de la Protección de la Propiedad Intelectual -INDECOPI- de Perú)"/>
    <s v="Executive Branch (Rama Ejecutiva)"/>
    <s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
    <s v="Guidelines and Guides (Directrices, Guías y Lineamientos)"/>
    <n v="2025"/>
    <d v="2025-05-28T00:00:00"/>
    <d v="2025-05-28T00:00:00"/>
    <d v="2025-07-10T00:00:00"/>
    <s v="1.0"/>
    <s v="000001-2025-GEG/INDECOPI"/>
    <s v="Lineamientos para el uso ético de la inteligencia artificial en el instituto nacional de defensa de la competencia y de la protección de la propiedad intelectual - INDECOPI"/>
    <s v="Lineamientos para el Uso Ético de la Inteligencia Artificial en el Instituto Nacional de Defensa de la Competencia y de la Protección de la Propiedad Intelectual - INDECOPI"/>
    <s v="Guidelines for the Ethical Use of Artificial Intelligence at the National Institute for the Defence of Competition and the Protection of Intellectual Property - INDECOPI"/>
    <s v="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
    <s v="National Institute for the Defence of Competition and the Protection of Intellectual Property of Peru (Instituto Nacional de Defensa de la Competencia y de la Protección de la Propiedad Intelectual de Perú)"/>
    <n v="0"/>
    <n v="1"/>
    <n v="1"/>
    <s v="It is mandatory because it has been codified by a binding normative instrument (Es obligatorio porque ha sido codificado por un instrumento normativo vinculante)"/>
    <n v="1"/>
    <s v="Resolution 000062/2025, INDECOPI (Resolución 000062/2025, INDECOPI)"/>
    <s v="04. Economic affairs (Asuntos económicos)"/>
    <s v="04.1 General economic, commercial and labour affairs (Asuntos económicos, comerciales y laborales generales)"/>
    <n v="1"/>
    <n v="1"/>
    <n v="1"/>
    <n v="1"/>
    <n v="1"/>
    <n v="0"/>
    <n v="5"/>
    <s v="AI (IA)"/>
    <n v="0"/>
    <s v="Not Applicable (No Aplica)"/>
    <s v="&quo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quot;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
    <s v="."/>
    <s v="https://www.gob.pe/institucion/indecopi/normas-legales/6822195-000062-2025-geg-indecopi"/>
    <s v="https://cdn.www.gob.pe/uploads/document/file/8147547/6822195-lineamiento-000001-2025-geg62778.pdf?v=1748635769"/>
    <m/>
    <m/>
  </r>
  <r>
    <n v="88"/>
    <s v="Asia (Asia)"/>
    <x v="8"/>
    <x v="20"/>
    <s v="National (Nacional)"/>
    <s v="Not Applicable (No Aplica)"/>
    <s v="Saudi Data &amp; AI Authority (Autoridad Saudí de Datos e Inteligencia Artificial)"/>
    <s v="Executive Branch (Rama Ejecutiva)"/>
    <s v="Generative Artificial Intelligence for Government Guidelines (Directrices sobre Inteligencia Artificial Generativa para el Gobierno)"/>
    <s v="Guidelines and Guides (Directrices, Guías y Lineamientos)"/>
    <n v="2025"/>
    <d v="2025-05-28T00:00:00"/>
    <d v="2025-05-28T00:00:00"/>
    <d v="2025-11-27T00:00:00"/>
    <s v="1.0"/>
    <s v="Version 1"/>
    <s v="Generative Artificial Intelligence for Government Guidelines"/>
    <s v="Directrices sobre Inteligencia Artificial Generativa para el Gobierno"/>
    <s v="Generative Artificial Intelligence for Government Guidelines"/>
    <s v="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
    <s v="Government entities of the Kingdom of Saudi Arabia (Entidades gubernamentales del Reino de Arabia Saudita)"/>
    <n v="1"/>
    <n v="1"/>
    <n v="1"/>
    <s v="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
    <n v="0"/>
    <s v="Not Applicable (No Aplica)"/>
    <s v="01. General public services (Servicios públicos generales)"/>
    <s v="01.3 General services (Servicios generales)"/>
    <n v="1"/>
    <n v="1"/>
    <n v="1"/>
    <n v="1"/>
    <n v="1"/>
    <n v="0"/>
    <n v="5"/>
    <s v="Generative AI (IA Generativa)"/>
    <n v="0"/>
    <s v="Not Applicable (No Aplica)"/>
    <s v="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
    <s v="."/>
    <s v="https://sdaia.gov.sa/en/SDAIA/about/Files/GenAIGuidelinesForGovernmentENCompressed.pdf"/>
    <s v="https://sdaia.gov.sa/en/SDAIA/about/Pages/RegulationsAndPolicies.aspx"/>
    <m/>
    <m/>
  </r>
  <r>
    <n v="89"/>
    <s v="Europe (Europa)"/>
    <x v="9"/>
    <x v="21"/>
    <s v="National (Nacional)"/>
    <s v="Not Applicable (No Aplica)"/>
    <s v="Government of the Republic of Serbia (Gobierno de la República de Serbia)"/>
    <s v="Executive Branch (Rama Ejecutiva)"/>
    <s v="Ethical Guidelines for Development, Implementation and Use of Robust and Accountable Artificial Intelligence (Directrices Éticas para el Desarrollo, Implementación y Uso de Inteligencia Artificial Robusta y Responsable)"/>
    <s v="Guidelines and Guides (Directrices, Guías y Lineamientos)"/>
    <n v="2023"/>
    <d v="2023-02-01T00:00:00"/>
    <d v="2023-03-24T00:00:00"/>
    <d v="2025-10-17T00:00:00"/>
    <s v="1.0"/>
    <s v="First Published (Primera Publicación)"/>
    <s v="ЕТИЧКЕ СМЕРНИЦЕ. ЗА РАЗВОЈ, ПРИМЕНУ И УПОТРЕБУ ПОУЗДАНЕ И ОДГОВОРНЕ ВЕШТАЧКЕ ИНТЕЛИГЕНЦИЈЕ"/>
    <s v="Directrices Éticas para el Desarrollo, Implementación y Uso de Inteligencia Artificial Robusta y Responsable"/>
    <s v="Ethical Guidelines for Development, Implementation and Use of Robust and Accountable Artificial Intelligence"/>
    <s v="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
    <s v="Cross-cutting scope in Serbia (Alcance Transversal en Serbia)"/>
    <n v="1"/>
    <n v="1"/>
    <n v="0"/>
    <s v="The document was adopted by Conclusion of the Serbian Government as a recommendation, without being binding (El documento fue adoptado por Conclusión del Gobierno de Serbia como una recomendación, sin carácter obligatorio)"/>
    <n v="1"/>
    <s v="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1"/>
    <s v="OECD.AI Policy Observatory"/>
    <s v="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
    <s v="."/>
    <s v="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s v="https://oecd.ai/en/dashboards/policy-initiatives/ethical-guidelines-for-development-implementation-and-use-of-robust-and-accountable-ai-7083"/>
    <s v="https://www.ai.gov.rs/extfile/en/471/Ethical%20guidelines%20for%20development%20implementation%20and%20use%20of%20robust%20and%20accountable%20AI.pdf"/>
    <s v="https://www.ai.gov.rs/vest/sr/518/usvojene-eticke-smernice-za-bezbednu-i-pouzdanu-upotrebu-vi.php"/>
  </r>
  <r>
    <n v="90"/>
    <s v="Europe (Europa)"/>
    <x v="10"/>
    <x v="22"/>
    <s v="National (Nacional)"/>
    <s v="Not Applicable (No Aplica)"/>
    <s v="General Council of the Judiciary of Spain (Consejo General del Poder Judicial de España)"/>
    <s v="Judicial Branch (Rama Judicial)"/>
    <s v="Instruction on the Use of Artificial Intelligence Systems in the Exercise of Judicial Activity (Instrucción sobre la Utilización de Sistemas de Inteligencia Artificial en el Ejercicio de la Actividad Jurisdiccional)"/>
    <s v="Principles (Principios)"/>
    <n v="2026"/>
    <d v="2026-01-30T00:00:00"/>
    <d v="2026-01-30T00:00:00"/>
    <d v="2026-02-02T00:00:00"/>
    <s v="1.0"/>
    <s v="Instrucción 2/2026"/>
    <s v="Instrucción 2/2026, sobre la utilización de sistemas de inteligencia artificial en el ejercicio de la actividad jurisdiccional"/>
    <s v="Instrucción sobre la Utilización de Sistemas de Inteligencia Artificial en el Ejercicio de la Actividad Jurisdiccional"/>
    <s v="Instruction on the Use of Artificial Intelligence Systems in the Exercise of Judicial Activity"/>
    <s v="Judges and magistrates exercising judicial authority in Spain (Jueces, juezas, magistrados y magistradas en el ejercicio de la actividad jurisdiccional en España)"/>
    <s v="Judiciary and courts of Spain (Poder Judicial y los órganos jurisdiccionales de España)"/>
    <n v="1"/>
    <n v="1"/>
    <n v="1"/>
    <s v="It is mandatory because it has been codified by a binding normative instrument (Es obligatorio porque ha sido codificado por un instrumento normativo vinculante)"/>
    <n v="1"/>
    <s v="Instruction 2/2026, Plenary Session of the General Council of the Judiciary of Spain (Instrucción 2/2026, Pleno del Consejo General del Poder Judicial de España)"/>
    <s v="03. Public order and safety (Orden público y seguridad)"/>
    <s v="03.3 Law courts (Tribunales de justicia)"/>
    <n v="1"/>
    <n v="1"/>
    <n v="1"/>
    <n v="1"/>
    <n v="1"/>
    <n v="0"/>
    <n v="5"/>
    <s v="AI (IA)"/>
    <n v="0"/>
    <s v="Not Applicable (No Aplica)"/>
    <s v="Criteria, principles and limits are established for the use of artificial intelligence systems, including generative AI, by judges and magistrates in the exercise of judicial activity in Spain. It defines permitted and prohibited uses, emphasises effective human control, the non-replacement of judges, the protection of personal data, judicial independence and the prevention of bias. It determines that only systems provided by the competent authorities and subject to audit by the CGPJ may be used, and establishes disciplinary responsibility for non-compliance. [Se establecen criterios, principios y límites para el uso de sistemas de inteligencia artificial, incluida la IA generativa, por jueces y magistrados en el ejercicio de la actividad jurisdiccional en España. Define usos permitidos y prohibidos, enfatiza el control humano efectivo, la no sustitución del juez, la protección de datos personales, la independencia judicial y la prevención de sesgos. Determina que solo pueden utilizarse sistemas proporcionados por las Administraciones competentes y sujetos a auditoría del CGPJ, y establece responsabilidad disciplinaria ante incumplimientos] (Instrucción 2 del Consejo General del Poder Judicial, 2026)"/>
    <s v="."/>
    <s v="https://www.boe.es/boe/dias/2026/01/30/pdfs/BOE-A-2026-2205.pdf"/>
    <m/>
    <m/>
    <m/>
  </r>
  <r>
    <n v="91"/>
    <s v="Europe (Europa)"/>
    <x v="10"/>
    <x v="22"/>
    <s v="Subnational (Subnacional)"/>
    <s v="Autonomous Community of Andalusia (Comunidad Autónoma de Andalucía)"/>
    <s v="Andalusia Transparency and Data Protection Council (Consejo de Transparencia y Protección de Datos de Andalucía)"/>
    <s v="Autonomous Body (Órgano Autónomo)"/>
    <s v="Methodology for Data Protection in AI Systems for the Andalusian Public Sector (Metodología para la Protección de Datos en Sistemas IA para el Sector Público Andaluz)"/>
    <s v="Other (Otros Tipos)"/>
    <n v="2026"/>
    <d v="2026-01-30T00:00:00"/>
    <d v="2026-01-30T00:00:00"/>
    <d v="2026-02-02T00:00:00"/>
    <s v="1.0"/>
    <s v="Versión 1.0"/>
    <s v="Metodología para la Protección de Datos en Sistemas IA para el Sector Público Andaluz"/>
    <s v="Metodología para la Protección de Datos en Sistemas IA para el Sector Público Andaluz"/>
    <s v="Methodology for Data Protection in AI Systems for the Andalusian Public Sector"/>
    <s v="Data controllers, Data Protection Officers -DPOs- and Andalusian public sector staff involved in AI projects (Responsables del tratamiento, Delegados de Protección de Datos -DPD- y Personal del sector público andaluz involucrado en proyectos de IA)"/>
    <s v="Public sector of Andalusia (Sector público de Andalucía)"/>
    <n v="1"/>
    <n v="1"/>
    <n v="0"/>
    <s v="The instrument provides methodology and support, but does not impose legal obligations or replace regulatory obligations (El instrumento ofrece metodología y apoyo, pero no impone obligaciones jurídicas ni sustituye obligaciones normativas)"/>
    <n v="0"/>
    <s v="Not Applicable (No Aplica)"/>
    <s v="01. General public services (Servicios públicos generales)"/>
    <s v="01.6 General public services n.e.c. (Servicios generales públicos n.e.p.)"/>
    <n v="1"/>
    <n v="1"/>
    <n v="1"/>
    <n v="1"/>
    <n v="1"/>
    <n v="0"/>
    <n v="5"/>
    <s v="AI (IA)"/>
    <n v="0"/>
    <s v="Not Applicable (No Aplica)"/>
    <s v="The Quick Guide explains how to use the application developed by the Andalusian Transparency and Data Protection Council to implement the Data Protection Methodology in AI Systems in the Andalusian Public Sector. It accompanies data controllers and DPOs throughout all phases of the AI project life cycle, facilitating risk analysis, GDPR compliance, PDIP development and ongoing monitoring. It provides workflows, controls, risk catalogues and tools to integrate data protection by design. [La Guía rápida explica el uso de la aplicación desarrollada por el Consejo de Transparencia y Protección de Datos de Andalucía para implementar la Metodología de Protección de Datos en Sistemas de IA del Sector Público Andaluz. Acompaña a responsables del tratamiento y DPD en todas las fases del ciclo de vida de un proyecto de IA, facilitando análisis de riesgos, cumplimiento del RGPD, elaboración de la EIPD y supervisión continua. Proporciona flujos de trabajo, controles, catálogos de riesgos y herramientas para integrar la protección de datos desde el diseño] (CTPDA, 2026)"/>
    <s v="."/>
    <s v="https://www.ctpdandalucia.es/area-de-proteccion-de-datos/proteccion-datos-en-ia"/>
    <s v="https://www.ctpdandalucia.es/sites/default/files/inline-files/Guia_rapida_Aplicacion_Proteccion_Datos_en_IA_CTPDA.pdf"/>
    <s v="https://www.ctpdandalucia.es/sites/default/files/inline-files/Introduccion_Metodologia_Proteccion_Datos_en_IA_CTPDA.pdf"/>
    <m/>
  </r>
  <r>
    <n v="92"/>
    <s v="Europe (Europa)"/>
    <x v="10"/>
    <x v="22"/>
    <s v="Subnational (Subnacional)"/>
    <s v="Province of Segovia, Autonomous Community of Castile and León (Provincia de Segovia, Comunidad Autónoma de Castilla y León)"/>
    <s v="Data Protection Office for Local Authorities of the Provincial Council of Segovia (Oficina de Protección de Datos para las Entidades Locales de la Diputación Provincial de Segovia)"/>
    <s v="Autonomous Body (Órgano Autónomo)"/>
    <s v="Good Use of AI. 'Responsible Approach for Local Authorities' (Buen Uso de la IA. &quot;Un Enfoque Responsable para las Entidades Locales&quot;)"/>
    <s v="Guidelines and Guides (Directrices, Guías y Lineamientos)"/>
    <n v="2025"/>
    <d v="2025-12-18T00:00:00"/>
    <d v="2026-01-26T00:00:00"/>
    <d v="2026-02-02T00:00:00"/>
    <s v="1.0"/>
    <s v="DL SG 3-2026"/>
    <s v="Buen Uso de la IA. &quot;Un Enfoque Responsable para las Entidades Locales&quot;"/>
    <s v="Buen Uso de la IA. &quot;Un Enfoque Responsable para las Entidades Locales&quot;"/>
    <s v="Good Use of AI. 'Responsible Approach for Local Authorities'"/>
    <s v="Officials and staff of local authorities in the Province of Segovia (Funcionarios y personal de entidades locales de la Provincia de Segovia)"/>
    <s v="Public sector of the Province of Segovia (Sector público de la Provincia de Segovia)"/>
    <n v="1"/>
    <n v="1"/>
    <n v="0"/>
    <s v="The information is intended to contribute to the promotion of a culture of compliance without creating legal obligations (La información tiene como finalidad contribuir al fomento de una cultura de cumplimiento sin generar obligaciones jurídicas)"/>
    <n v="0"/>
    <s v="Not Applicable (No Aplica)"/>
    <s v="01. General public services (Servicios públicos generales)"/>
    <s v="01.1 Executive and legislative organs, financial and fiscal affairs, external affairs (Órganos ejecutivos y legislativos, asuntos financieros y fiscales, asuntos exteriores)"/>
    <n v="1"/>
    <n v="1"/>
    <n v="0"/>
    <n v="1"/>
    <n v="1"/>
    <n v="0"/>
    <n v="4"/>
    <s v="AI (IA)"/>
    <n v="0"/>
    <s v="Not Applicable (No Aplica)"/>
    <s v="Guide developed to promote the responsible and ethical use of artificial intelligence in local entities in the Province of Segovia, Spain. It presents the opportunities and risks of AI, criteria for responsible AI, implications of the European AI Regulation, functions of the AESIA and practical recommendations for local governments on transparency, human oversight, data protection, security, data quality and AI literacy. It is intended as a guide and does not constitute a binding standard. [Guía elaborada para fomentar el uso responsable y ético de la inteligencia artificial en entidades locales de la Provincia de Segovia, España. Presenta oportunidades y riesgos de la IA, criterios para una IA responsable, implicaciones del Reglamento Europeo de IA, funciones de la AESIA y recomendaciones prácticas para gobiernos locales en materia de transparencia, supervisión humana, protección de datos, seguridad, calidad de los datos y alfabetización en IA. Tiene carácter orientativo y no constituye una norma obligatoria] (OPDEL de la Diputación de Segovia, 2026)"/>
    <s v="."/>
    <s v="https://www.dipsegovia.es/uso-de-inteligencia-artificial-en-el-sector-publico"/>
    <s v="https://www.dipsegovia.es/documents/39512/53447/Gu%C3%ADa+Buen+uso+de+la+IA.pdf/5fd074fa-89e2-32ea-edd3-328cb084da77?t=1769501651472"/>
    <s v="https://www.dipsegovia.es/la-institucion/servicios/asistencia-a-municipios/actualidad/-/asset_publisher/K6Yn/content/la-diputaci%25C3%25B3n-de-segovia-publica-una-gu%25C3%25ADa-sobre-el-buen-uso-de-la-inteligencia-artificial-en-el-sector-p%25C3%25BAblico?_com_liferay_asset_publisher_web_portlet_AssetPublisherPortlet_INSTANCE_K6Yn_assetEntryId=14830786&amp;_com_liferay_asset_publisher_web_portlet_AssetPublisherPortlet_INSTANCE_K6Yn_redirect=https%3A%2F%2Fwww.dipsegovia.es%2Fla-institucion%2Fservicios%2Fasistencia-a-municipios%3Fp_p_id%3Dcom_liferay_asset_publisher_web_portlet_AssetPublisherPortlet_INSTANCE_K6Yn%26p_p_lifecycle%3D0%26p_p_state%3Dnormal%26p_p_mode%3Dview%26_com_liferay_asset_publisher_web_portlet_AssetPublisherPortlet_INSTANCE_K6Yn_cur%3D0%26p_r_p_resetCur%3Dfalse%26_com_liferay_asset_publisher_web_portlet_AssetPublisherPortlet_INSTANCE_K6Yn_assetEntryId%3D14830786"/>
    <m/>
  </r>
  <r>
    <n v="93"/>
    <s v="Europe (Europa)"/>
    <x v="10"/>
    <x v="22"/>
    <s v="National (Nacional)"/>
    <s v="Not Applicable (No Aplica)"/>
    <s v="Spanish Data Protection Agency (Agencia Española de Protección de Datos)"/>
    <s v="Autonomous Body (Órgano Autónomo)"/>
    <s v="General Policy for the Use of Generative AI in Administrative Processes of the AEPD (Política General para el Uso de IA Generativa en Procesos Administrativos de la AEPD)"/>
    <s v="Internal Policy (Política Interna)"/>
    <n v="2025"/>
    <d v="2025-11-27T00:00:00"/>
    <d v="2025-11-27T00:00:00"/>
    <d v="2025-11-27T00:00:00"/>
    <s v="1.0"/>
    <s v="VERSIÓN: 27 DE NOVIEMBRE DE 2025"/>
    <s v="Política General para el Uso de IA Generativa en Procesos Administrativos de la AEPD"/>
    <s v="Política General para el Uso de IA Generativa en Procesos Administrativos de la AEPD"/>
    <s v="General Policy for the Use of Generative AI in Administrative Processes of the AEPD"/>
    <s v="Internal staff of the AEPD, including functional managers, technical staff, security staff, Data Protection Officer, and authorized users (Personal interno de la AEPD, incluyendo responsables funcionales, técnicos, de seguridad, Delegado de Protección de Datos y usuarios autorizados)"/>
    <s v="Spanish Data Protection Agency (Agencia Española de Protección de Datos)"/>
    <n v="0"/>
    <n v="1"/>
    <n v="1"/>
    <s v="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
    <n v="0"/>
    <s v="Not Applicable (No Aplica)"/>
    <s v="03. Public order and safety (Orden público y seguridad)"/>
    <s v="03.6 Public order and safety n.e.c. (Orden público y seguridad n.e.p.)"/>
    <n v="1"/>
    <n v="1"/>
    <n v="1"/>
    <n v="1"/>
    <n v="1"/>
    <n v="1"/>
    <n v="6"/>
    <s v="Generative AI (IA Generativa)"/>
    <n v="0"/>
    <s v="Not Applicable (No Aplica)"/>
    <s v="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
    <s v="."/>
    <s v="https://www.aepd.es/documento/politica-iag-aepd.pdf"/>
    <s v="https://www.aepd.es/documento/anexo-implementacion-politica-iag-aepd.pdf"/>
    <s v="https://www.aepd.es/prensa-y-comunicacion/notas-de-prensa/desarrollo-practico-politica-general-interna-para-uso-ia-generativa-en-aepd"/>
    <m/>
  </r>
  <r>
    <n v="94"/>
    <s v="Europe (Europa)"/>
    <x v="5"/>
    <x v="23"/>
    <s v="National (Nacional)"/>
    <s v="Not Applicable (No Aplica)"/>
    <s v="Swedish Agency for Digital Governance and Swedish Authority for Privacy Protection (Agencia de Gobierno Digital de Suecia y la Autoridad de Protección de la Privacidad de Suecia)"/>
    <s v="Autonomous Body (Órgano Autónomo)"/>
    <s v="Guidelines for Generative AI in Public Administration (Directrices para la Inteligencia Artificial Generativa en la Administración Pública)"/>
    <s v="Guidelines and Guides (Directrices, Guías y Lineamientos)"/>
    <n v="2025"/>
    <d v="2025-01-21T00:00:00"/>
    <d v="2026-03-02T00:00:00"/>
    <d v="2026-03-09T00:00:00"/>
    <s v="8.0"/>
    <s v="7 Updates (7 Actualizaciones)"/>
    <s v="Riktlinjer för generativ AI inom offentlig förvaltning"/>
    <s v="Directrices para la Inteligencia Artificial Generativa en la Administración Pública"/>
    <s v="Guidelines for Generative AI in Public Administration"/>
    <s v="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
    <s v="Swedish Public Administration (Administración Pública Sueca)"/>
    <n v="1"/>
    <n v="1"/>
    <n v="0"/>
    <s v="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
    <n v="0"/>
    <s v="Not Applicable (No Aplica)"/>
    <s v="01. General public services (Servicios públicos generales)"/>
    <s v="01.3 General services (Servicios generales)"/>
    <n v="1"/>
    <n v="1"/>
    <n v="1"/>
    <n v="1"/>
    <n v="1"/>
    <n v="1"/>
    <n v="6"/>
    <s v="Generative AI (IA Generativa)"/>
    <n v="1"/>
    <s v="OECD.AI Policy Observatory"/>
    <s v="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
    <s v="The official website for the instrument has undergone a series of updates to several of its sections. It is dated 18/2/25, 17/10/25, 5/12/25, 18/12/25, 9/1/26, 18/2/26, 24/2/26 and 2/3/26. It is assumed to be the eighth version (El sitio web oficial del instrumento ha sido objeto de una serie de actualizaciones en varias de sus secciones. Las fechas son 18/2/25, 17/10/25, 5/12/25, 18/12/25, 9/1/26, 18/2/26, 24/2/26 y 2/3/26. Se asume que es la octava versión)"/>
    <s v="https://www.digg.se/ai-for-offentlig-forvaltning/riktlinjer-for-generativ-ai"/>
    <s v="https://oecd.ai/en/dashboards/policy-initiatives/guidelines-for-the-use-of-generative-ai-in-the-public-administration-6317"/>
    <s v="https://www.regeringen.se/pressmeddelanden/2025/01/regeringen-har-tagit-emot-nationella-riktlinjer-for-generativ-ai/"/>
    <m/>
  </r>
  <r>
    <n v="95"/>
    <s v="Asia (Asia)"/>
    <x v="11"/>
    <x v="24"/>
    <s v="National (Nacional)"/>
    <s v="Not Applicable (No Aplica)"/>
    <s v="Ministry of Digital Economy and Society of Thailand (Ministerio de Economía Digital y Sociedad de Tailandia)"/>
    <s v="Executive Branch (Rama Ejecutiva)"/>
    <s v="Digital Thailand – AI Ethics Guideline (Guía de Ética de la Inteligencia Artificial de Tailandia Digital)"/>
    <s v="Guidelines and Guides (Directrices, Guías y Lineamientos)"/>
    <n v="2021"/>
    <d v="2021-01-01T00:00:00"/>
    <d v="2021-01-01T00:00:00"/>
    <d v="2025-10-17T00:00:00"/>
    <s v="1.0"/>
    <n v="2021"/>
    <s v="แนวทางจริยธรรมปัญญาประดิษฐ์ประเทศไทยดิจิทัล"/>
    <s v="Guía de Ética de la Inteligencia Artificial de Tailandia Digital"/>
    <s v="Digital Thailand – AI Ethics Guideline"/>
    <s v="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
    <s v="Cross-cutting scope in Thai (Alcance Transversal en Tailandia)"/>
    <n v="1"/>
    <n v="1"/>
    <n v="0"/>
    <s v="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1"/>
    <s v="OECD.AI Policy Observatory"/>
    <s v="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
    <s v="."/>
    <s v="https://www.etda.or.th/getattachment/9d370f25-f37a-4b7c-b661-48d2d730651d/Digital-Thailand-AI-Ethics-Principle-and-Guideline.pdf.aspx?lang=th-TH"/>
    <s v="https://oecd.ai/en/dashboards/policy-initiatives/ethics-guidelines-for-ai-4742"/>
    <s v="https://data.opendevelopmentmekong.net/library_record/digital-thailand-ai-ethics-guideline"/>
    <m/>
  </r>
  <r>
    <n v="96"/>
    <s v="Europe (Europa)"/>
    <x v="5"/>
    <x v="25"/>
    <s v="National (Nacional)"/>
    <s v="Not Applicable (No Aplica)"/>
    <s v="Department for Science, Innovation and Technology of UK (Departamento de Ciencia, Innovación y Tecnología del Reino Unido)"/>
    <s v="Executive Branch (Rama Ejecutiva)"/>
    <s v="Guidance AI Playbook for the UK Government (Guía de la IA para el Gobierno británico)"/>
    <s v="Guidelines and Guides (Directrices, Guías y Lineamientos)"/>
    <n v="2025"/>
    <d v="2025-02-10T00:00:00"/>
    <d v="2025-02-10T00:00:00"/>
    <d v="2025-07-10T00:00:00"/>
    <s v="1.0"/>
    <s v="1 Update (1 Actualización)"/>
    <s v="Guidance AI Playbook for the UK Government"/>
    <s v="Guía de la IA para el Gobierno británico"/>
    <s v="Guidance AI Playbook for the UK Government"/>
    <s v="Officials of British central government, public agencies and administrative bodies (Funcionarios del gobierno central británico, organismos públicos y cuerpos administrativos británicos)"/>
    <s v="Central Government of the UK (Gobierno central del Reino Unido)"/>
    <n v="1"/>
    <n v="1"/>
    <n v="0"/>
    <s v="The document provides advisory guidance, described as a dynamic resource that builds on the Generative AI Framework for HMG (El documento proporciona orientación consultiva, descrita como un recurso dinámico que se basa en el Marco Generativo de IA para la HMG)"/>
    <n v="0"/>
    <s v="Not Applicable (No Aplica)"/>
    <s v="04. Economic affairs (Asuntos económicos)"/>
    <s v="04.8 R&amp;D economic affairs (I+D asuntos económicos)"/>
    <n v="1"/>
    <n v="1"/>
    <n v="1"/>
    <n v="1"/>
    <n v="1"/>
    <n v="1"/>
    <n v="6"/>
    <s v="AI (IA)"/>
    <n v="0"/>
    <s v="Not Applicable (No Aplica)"/>
    <s v="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
    <s v="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
    <s v="https://www.gov.uk/government/publications/ai-playbook-for-the-uk-government"/>
    <s v="https://assets.publishing.service.gov.uk/media/67aca2f7e400ae62338324bd/AI_Playbook_for_the_UK_Government__12_02_.pdf"/>
    <s v="https://www.gov.uk/government/publications/ai-playbook-for-the-uk-government/artificial-intelligence-playbook-for-the-uk-government-html"/>
    <m/>
  </r>
  <r>
    <n v="97"/>
    <s v="Europe (Europa)"/>
    <x v="5"/>
    <x v="25"/>
    <s v="National (Nacional)"/>
    <s v="Not Applicable (No Aplica)"/>
    <s v="Evaluation Task Force of the United Kingdom Government (Grupo de Trabajo de Evaluación del Gobierno del Reino Unido)"/>
    <s v="Executive Branch (Rama Ejecutiva)"/>
    <s v="Guidance on the Impact Evaluation of AI Interventions (Guía para la Evaluación de Impacto de Intervenciones de IA)"/>
    <s v="Guidelines and Guides (Directrices, Guías y Lineamientos)"/>
    <n v="2024"/>
    <d v="2024-08-01T00:00:00"/>
    <d v="2025-07-09T00:00:00"/>
    <d v="2026-02-12T00:00:00"/>
    <s v="2.0"/>
    <s v="1 Update (1 Actualización)"/>
    <s v="Guidance on the Impact Evaluation of AI Interventions"/>
    <s v="Guía para la Evaluación de Impacto de Intervenciones de IA"/>
    <s v="Guidance on the Impact Evaluation of AI Interventions"/>
    <s v="UK Government officials and analysts, particularly teams that design, implement, and evaluate AI interventions, such as evaluation analysts, public policy teams, AI design and implementation teams, and internal evaluators in central government departments (Funcionarios y analistas del Gobierno del Reino Unido, especialmente equipos que diseñan, implementan y evalúan intervenciones con IA como Analistas de evaluación, Equipos de política pública, Equipos de diseño e implementación de IA y Evaluadores internos en departamentos del gobierno central)"/>
    <s v="Central Government of the UK (Gobierno central del Reino Unido)"/>
    <n v="1"/>
    <n v="1"/>
    <n v="0"/>
    <s v="This is a technical guide that complements the Magenta Book, but it does not constitute binding regulations. It should be used as a supplementary guide (Es una guía técnica complementaria al Magenta Book, pero no constituye regulación vinculante. Debe usarse como complemento orientativo)"/>
    <n v="0"/>
    <s v="Not Applicable (No Aplica)"/>
    <s v="01. General public services (Servicios públicos generales)"/>
    <s v="01.4 Basic research (Investigación básica)"/>
    <n v="1"/>
    <n v="1"/>
    <n v="1"/>
    <n v="1"/>
    <n v="1"/>
    <n v="0"/>
    <n v="5"/>
    <s v="AI (IA)"/>
    <n v="0"/>
    <s v="Not Applicable (No Aplica)"/>
    <s v="The guide presents best practice principles for evaluating the impact of AI-based government interventions. It complements HM Treasury's Magenta Book and addresses experimental, quasi-experimental and theory-based methods, as well as challenges specific to AI: rapid evolution, technical complexity, iterative changes, public attitudes and variations between groups. It offers recommendations on theory of change, baseline setting, designing proportionate evaluations and measuring differentiated effects. It includes practical examples of AI interventions in public services. [La guía presenta principios de mejores prácticas para evaluar el impacto de intervenciones gubernamentales basadas en IA. Complementa el Magenta Book del HM Treasury y aborda métodos experimentales, cuasi-experimentales y basados en teoría, así como desafíos específicos de la IA: evolución rápida, complejidad técnica, cambios iterativos, actitudes públicas y variaciones entre grupos. Ofrece recomendaciones sobre teoría del cambio, establecimiento de la línea base, diseño de evaluaciones proporcionales y medición de efectos diferenciados. Incluye ejemplos prácticos de intervenciones con IA en servicios públicos] (Evaluation Task Force of the UK Government, 9 July 2025)"/>
    <s v="The document was first published in August 2024 and updated on 9 July 2025. It is considered to be the second version (El documento se publicó por primera vez en agosto de 2024 y se actualizó el 9 de julio de 2025. Se asume que es la segunda versión)"/>
    <s v="https://www.gov.uk/government/publications/the-magenta-book/guidance-on-the-impact-evaluation-of-ai-interventions-html"/>
    <s v="https://assets.publishing.service.gov.uk/media/672c84ebbd79990dfa67cab4/2024-11-05_Guidance_on_the_impact_evaluation_of_AI_interventions_FINAL_PDF_WITH_ACCESSIBILITY_CHANGES.pdf"/>
    <m/>
    <m/>
  </r>
  <r>
    <n v="98"/>
    <s v="Europe (Europa)"/>
    <x v="5"/>
    <x v="25"/>
    <s v="National (Nacional)"/>
    <s v="Not Applicable (No Aplica)"/>
    <s v="Department for Science, Innovation and Technology of the United Kingdom Government (Departamento de Ciencia, Innovación y Tecnología del Gobierno de Reino Unido)"/>
    <s v="Executive Branch (Rama Ejecutiva)"/>
    <s v="Implementing the UK’s AI Regulatory Principles: Initial Guidance for Regulators (Implementación de los Principios Regulatorios de IA del Reino Unido: Guía Inicial para Reguladores)"/>
    <s v="Guidelines and Guides (Directrices, Guías y Lineamientos)"/>
    <n v="2024"/>
    <d v="2024-02-06T00:00:00"/>
    <d v="2024-02-06T00:00:00"/>
    <d v="2025-09-12T00:00:00"/>
    <s v="1.0"/>
    <s v="First Published (Primera Publicación)"/>
    <s v="Implementing the UK’s AI regulatory principles: initial guidance for regulators"/>
    <s v="Implementación de los Principios Regulatorios de IA del Reino Unido: Guía Inicial para Reguladores"/>
    <s v="Implementing the UK’s AI Regulatory Principles: Initial Guidance for Regulators"/>
    <s v="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
    <s v="HM Government (Gobierno de Su Majestad)"/>
    <n v="1"/>
    <n v="1"/>
    <n v="0"/>
    <s v="The guidance establishes that the principles are voluntary and that their implementation is at the discretion of each regulator (La guía establece que los principios son voluntarios y que su implementación queda a discreción de cada regulador)"/>
    <n v="0"/>
    <s v="Not Applicable (No Aplica)"/>
    <s v="01. General public services (Servicios públicos generales)"/>
    <s v="01.5 R&amp;D general public services (I+D servicios generales públicos)"/>
    <n v="1"/>
    <n v="1"/>
    <n v="1"/>
    <n v="1"/>
    <n v="1"/>
    <n v="1"/>
    <n v="6"/>
    <s v="AI (IA)"/>
    <n v="0"/>
    <s v="Not Applicable (No Aplica)"/>
    <s v="&quo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quot;.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quot;tecnológicamente agnóstico&quot;, siempre que estos reguladores estén convencidos de que su marco regulatorio abarca adecuadamente las cuestiones relacionadas con la adopción de la IA] (Department for Science, Innovation and Technology of the United Kingdom Government, 2024, p.4)"/>
    <s v="."/>
    <s v="https://www.gov.uk/government/publications/implementing-the-uks-ai-regulatory-principles-initial-guidance-for-regulators"/>
    <s v="https://assets.publishing.service.gov.uk/media/65c0b6bd63a23d0013c821a0/implementing_the_uk_ai_regulatory_principles_guidance_for_regulators.pdf"/>
    <s v="https://www.gov.uk/government/publications/implementing-the-uks-ai-regulatory-principles-initial-guidance-for-regulators/implementing-the-uks-ai-regulatory-principles-initial-guidance-for-regulators"/>
    <m/>
  </r>
  <r>
    <n v="99"/>
    <s v="Europe (Europa)"/>
    <x v="5"/>
    <x v="25"/>
    <s v="National (Nacional)"/>
    <s v="Not Applicable (No Aplica)"/>
    <s v="Central Digital and Data Office of the Government of United Kingdom (Oficina Central Digital y de Datos del Gobierno del Reino Unido)"/>
    <s v="Executive Branch (Rama Ejecutiva)"/>
    <s v="Generative AI Framework for HM Government (Marco de IA Generativa para el Gobierno de Su Majestad)"/>
    <s v="Guidelines and Guides (Directrices, Guías y Lineamientos)"/>
    <n v="2024"/>
    <d v="2024-01-18T00:00:00"/>
    <d v="2024-01-18T00:00:00"/>
    <d v="2025-09-09T00:00:00"/>
    <s v="1.0"/>
    <s v="V1.0"/>
    <s v="Generative AI framework for HM Government"/>
    <s v="Marco de IA Generativa para el Gobierno de Su Majestad"/>
    <s v="Generative AI Framework for HM Government"/>
    <s v="UK public officials involved in the design, development, procurement, implementation, and oversight of generative AI solutions (Funcionarios públicos del Reino Unido involucrados en el diseño, desarrollo, adquisición, implementación y supervisión de soluciones de IA generativa)"/>
    <s v="HM Government (Gobierno de Su Majestad)"/>
    <n v="1"/>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ot Applicable (No Aplica)"/>
    <s v="01. General public services (Servicios públicos generales)"/>
    <s v="01.3 General services (Servicios generales)"/>
    <n v="1"/>
    <n v="1"/>
    <n v="1"/>
    <n v="1"/>
    <n v="1"/>
    <n v="1"/>
    <n v="6"/>
    <s v="Generative AI (IA Generativa)"/>
    <n v="0"/>
    <s v="Not Applicable (No Aplica)"/>
    <s v="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This publication was withdrawn on 10 February 2025. This guidance document has been superseded by the new AI Playbook for the UK Government.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Esta publicación fue retirada el 10 de febrero de 2025. Este documento orientativo ha sido sustituido por el nuevo Manual de IA para el Gobierno del Reino Unido] (Central Digital &amp; Data Office, 18 January 2024)"/>
    <s v="This publication was withdrawn on 10 February 2025 This guidance document has been superseded by the new AI Playbook for the UK Government (Esta publicación fue retirada el 10 de febrero de 2025. Este documento orientativo ha sido sustituido por el nuevo Manual de IA para el Gobierno del Reino Unido)"/>
    <s v="https://www.gov.uk/government/publications/generative-ai-framework-for-hmg"/>
    <s v="https://assets.publishing.service.gov.uk/media/65c3b5d628a4a00012d2ba5c/6.8558_CO_Generative_AI_Framework_Report_v7_WEB.pdf"/>
    <s v="https://www.gov.uk/government/publications/generative-ai-framework-for-hmg/generative-ai-framework-for-hmg-html"/>
    <m/>
  </r>
  <r>
    <n v="100"/>
    <s v="Europe (Europa)"/>
    <x v="5"/>
    <x v="25"/>
    <s v="National (Nacional)"/>
    <s v="Not Applicable (No Aplica)"/>
    <s v="Courts and Tribunals Judiciary of the UK (Juzgados y Tribunales del Reino Unido)"/>
    <s v="Judicial Branch (Rama Judicial)"/>
    <s v="Artificial Intelligence -AI- Guidance for Judicial Office Holders (Orientación sobre Inteligencia Artificial -IA- para Titulares de Cargos Judiciales)"/>
    <s v="Guidelines and Guides (Directrices, Guías y Lineamientos)"/>
    <n v="2023"/>
    <d v="2023-12-12T00:00:00"/>
    <d v="2025-10-31T00:00:00"/>
    <d v="2025-07-27T00:00:00"/>
    <s v="3.0"/>
    <s v="2 Updates (2 Actualizaciones)"/>
    <s v="Artificial Intelligence (AI) Guidance for Judicial Office Holders"/>
    <s v="Orientación sobre Inteligencia Artificial -IA- para Titulares de Cargos Judiciales"/>
    <s v="Artificial Intelligence -AI- Guidance for Judicial Office Holders"/>
    <s v="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
    <s v="Judiciary of the UK (Poder Judicial del Reino Unido)"/>
    <n v="1"/>
    <n v="1"/>
    <n v="0"/>
    <s v="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
    <n v="0"/>
    <s v="Not Applicable (No Aplica)"/>
    <s v="03. Public order and safety (Orden público y seguridad)"/>
    <s v="03.3 Law courts (Tribunales de justicia)"/>
    <n v="1"/>
    <n v="1"/>
    <n v="0"/>
    <n v="1"/>
    <n v="1"/>
    <n v="0"/>
    <n v="4"/>
    <s v="Generative AI (IA Generativa)"/>
    <n v="0"/>
    <s v="Not Applicable (No Aplica)"/>
    <s v="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
    <s v="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
    <s v="https://www.judiciary.uk/guidance-and-resources/artificial-intelligence-ai-judicial-guidance-october-2025/"/>
    <s v="https://www.judiciary.uk/wp-content/uploads/2025/10/Artificial-Intelligence-AI-Guidance-for-Judicial-Office-Holders-2.pdf"/>
    <s v="https://www.judiciary.uk/wp-content/uploads/2023/12/AI-Judicial-Guidance.pdf"/>
    <m/>
  </r>
  <r>
    <n v="101"/>
    <s v="Europe (Europa)"/>
    <x v="5"/>
    <x v="25"/>
    <s v="National (Nacional)"/>
    <s v="Not Applicable (No Aplica)"/>
    <s v="Central Digital and Data Office of the Government of United Kingdom (Oficina Central Digital y de Datos del Gobierno del Reino Unido)"/>
    <s v="Executive Branch (Rama Ejecutiva)"/>
    <s v="Guidance to Civil Servants on Use of Generative AI (Guía para Funcionarios Públicos sobre el Uso de IA Generativa)"/>
    <s v="Guidelines and Guides (Directrices, Guías y Lineamientos)"/>
    <n v="2023"/>
    <d v="2023-06-29T00:00:00"/>
    <d v="2024-01-29T00:00:00"/>
    <d v="2025-09-09T00:00:00"/>
    <s v="3.0"/>
    <s v="2 Updates (2 Actualizaciones)"/>
    <s v="Guidance to civil servants on use of generative AI"/>
    <s v="Guía para Funcionarios Públicos sobre el Uso de IA Generativa"/>
    <s v="Guidance to Civil Servants on Use of Generative AI"/>
    <s v="Civil servants in the United Kingdom (Funcionarios públicos del Reino Unido)"/>
    <s v="HM Government (Gobierno de Su Majestad)"/>
    <n v="1"/>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ot Applicable (No Aplica)"/>
    <s v="01. General public services (Servicios públicos generales)"/>
    <s v="01.3 General services (Servicios generales)"/>
    <n v="1"/>
    <n v="1"/>
    <n v="1"/>
    <n v="1"/>
    <n v="1"/>
    <n v="0"/>
    <n v="5"/>
    <s v="Generative AI (IA Generativa)"/>
    <n v="0"/>
    <s v="Not Applicable (No Aplica)"/>
    <s v="&quo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quot; This guide has been replaced by the Generative AI Framework for HMG. [&quot;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Se incluyen ejemplos de cómo utilizar y cómo no utilizar la IA generativa en su función&quot;. Esta guía ha sido sustituida por el Marco de IA generativa para el Gobierno de Su Majestad] (Central Digital &amp; Data Office, 29 January 2024, Par.12)"/>
    <s v="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
    <s v="https://www.gov.uk/government/publications/guidance-to-civil-servants-on-use-of-generative-ai"/>
    <s v="https://www.gov.uk/government/publications/guidance-to-civil-servants-on-use-of-generative-ai/guidance-to-civil-servants-on-use-of-generative-ai"/>
    <m/>
    <m/>
  </r>
  <r>
    <n v="102"/>
    <s v="Europe (Europa)"/>
    <x v="5"/>
    <x v="25"/>
    <s v="National (Nacional)"/>
    <s v="Not Applicable (No Aplica)"/>
    <s v="Government Digital Service of the UK (Servicio Digital del Gobierno del Reino Unido)"/>
    <s v="Executive Branch (Rama Ejecutiva)"/>
    <s v="Algorithmic Transparency Recording Standard -ATRS- (Estándar de Registro de Transparencia Algorítmica)"/>
    <s v="Internal Policy (Política Interna)"/>
    <n v="2021"/>
    <d v="2021-11-29T00:00:00"/>
    <d v="2025-05-08T00:00:00"/>
    <d v="2025-07-31T00:00:00"/>
    <s v="7.0"/>
    <s v="6 Updates (6 Actualizaciones)"/>
    <s v="Algorithmic Transparency Recording Standard (ATRS)"/>
    <s v="Estándar de Registro de Transparencia Algorítmica"/>
    <s v="Algorithmic Transparency Recording Standard -ATRS-"/>
    <s v="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
    <s v="Central Government of the UK (Gobierno central del Reino Unido)"/>
    <n v="1"/>
    <n v="1"/>
    <n v="1"/>
    <s v="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
    <n v="1"/>
    <s v="AI Regulation White Paper: Consultation Response/2024, Secretary of State for Science, Innovation and Technology (Libro Blanco sobre la regulación de la IA: Respuesta a la consulta/2024, Secretario de Estado de Ciencia, Innovación y Tecnología)"/>
    <s v="01. General public services (Servicios públicos generales)"/>
    <s v="01.3 General services (Servicios generales)"/>
    <n v="1"/>
    <n v="1"/>
    <n v="1"/>
    <n v="1"/>
    <n v="1"/>
    <n v="1"/>
    <n v="6"/>
    <s v="Algorithmic Tools (Herramientas Algorítmicas)"/>
    <n v="0"/>
    <s v="Not Applicable (No Aplica)"/>
    <s v="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
    <s v="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
    <s v="https://www.gov.uk/government/collections/algorithmic-transparency-recording-standard-hub"/>
    <s v="https://www.gov.uk/government/publications/algorithmic-transparency-recording-standard-mandatory-scope-and-exemptions-policy"/>
    <s v="https://www.gov.uk/government/publications/algorithmic-transparency-template"/>
    <s v="https://www.gov.uk/government/publications/guidance-for-organisations-using-the-algorithmic-transparency-recording-standard"/>
  </r>
  <r>
    <n v="103"/>
    <s v="Europe (Europa)"/>
    <x v="5"/>
    <x v="25"/>
    <s v="National (Nacional)"/>
    <s v="Not Applicable (No Aplica)"/>
    <s v="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
    <s v="Executive Branch (Rama Ejecutiva)"/>
    <s v="A Guide to Using Artificial Intelligence in the Public Sector (Guía para el Uso de la Inteligencia Artificial en el Sector Público)"/>
    <s v="Guidelines and Guides (Directrices, Guías y Lineamientos)"/>
    <n v="2019"/>
    <d v="2019-06-10T00:00:00"/>
    <d v="2019-10-18T00:00:00"/>
    <d v="2025-10-17T00:00:00"/>
    <s v="5.0"/>
    <s v="4 Updates (4 Actualizaciones)"/>
    <s v="A guide to using artificial intelligence in the public sector"/>
    <s v="Guía para el Uso de la Inteligencia Artificial en el Sector Público"/>
    <s v="A Guide to Using Artificial Intelligence in the Public Sector"/>
    <s v="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
    <s v="UK Public Sector (Sector Público del Reino Unido)"/>
    <n v="1"/>
    <n v="1"/>
    <n v="0"/>
    <s v="The document is presented as a guideline for evaluating and applying AI in the public sector, without establishing any mandatory requirements (El documento se presenta como una guía orientativa para evaluar y aplicar IA en el sector público, sin establecer carácter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0"/>
    <n v="0"/>
    <n v="1"/>
    <n v="0"/>
    <n v="3"/>
    <s v="AI (IA)"/>
    <n v="0"/>
    <s v="Not Applicable (No Aplica)"/>
    <s v="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
    <s v="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
    <s v="https://www.gov.uk/government/collections/a-guide-to-using-artificial-intelligence-in-the-public-sector#full-publication-update-history"/>
    <s v="https://www.gov.uk/government/publications/understanding-artificial-intelligence/a-guide-to-using-artificial-intelligence-in-the-public-sector"/>
    <m/>
    <m/>
  </r>
  <r>
    <n v="104"/>
    <s v="Europe (Europa)"/>
    <x v="5"/>
    <x v="25"/>
    <s v="National (Nacional)"/>
    <s v="Not Applicable (No Aplica)"/>
    <s v="Government Digital Service of the UK (Servicio Digital del Gobierno del Reino Unido)"/>
    <s v="Executive Branch (Rama Ejecutiva)"/>
    <s v="Guidance Data and AI Ethics Framework (Guía de Datos y Marco Ético para la IA)"/>
    <s v="Guidelines and Guides (Directrices, Guías y Lineamientos)"/>
    <n v="2018"/>
    <d v="2018-06-13T00:00:00"/>
    <d v="2025-12-18T00:00:00"/>
    <d v="2026-02-02T00:00:00"/>
    <s v="4.0"/>
    <s v="3 Updates (3 Actualizaciones)"/>
    <s v="Guidance Data and AI Ethics Framework"/>
    <s v="Guía de Datos y Marco Ético para la IA"/>
    <s v="Guidance Data and AI Ethics Framework"/>
    <s v="Government and public sector workers, especially those who design, build, maintain, or use projects involving data and AI. This includes developers, project managers, analysts, statisticians, policy makers, and procurement professionals (Trabajadores del gobierno y del sector público, especialmente aquellos que diseñan, construyen, mantienen o utilizan proyectos relacionados con datos e inteligencia artificial. Esto incluye a desarrolladores, gestores de proyectos, analistas, estadísticos, responsables políticos y profesionales de compras públicas)"/>
    <s v="UK Public Sector (Sector Público del Reino Unido)"/>
    <n v="1"/>
    <n v="1"/>
    <n v="0"/>
    <s v="This framework provides a set of principles and activities to guide the responsible development, procurement and use of data and artificial intelligence in the public sector (Este marco proporciona un conjunto de principios y actividades para orientar el desarrollo, la adquisición y el uso responsables de los datos y la inteligencia artificial en el sector públic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is framework provides principles and actions for the responsible use of data and artificial intelligence technologies in the UK public sector. It includes guidelines on transparency, accountability, fairness, privacy, security, social impact, and sustainability. It is aimed at officials who design or implement projects involving data or AI, offering clear practices, tools, and ethical assessments. It is not mandatory, but it guides the government in reducing risks, protecting rights, and promoting the safe use of automated technologies. [Este marco ofrece principios y acciones para el uso responsable de datos y tecnologías de inteligencia artificial en el sector público del Reino Unido. Incluye lineamientos sobre transparencia, rendición de cuentas, equidad, privacidad, seguridad, impacto social y sostenibilidad. Está dirigido a funcionarios que diseñan o implementan proyectos con datos o IA, ofreciendo prácticas claras, herramientas y evaluaciones éticas. No es obligatorio, pero orienta al gobierno para reducir riesgos, proteger derechos y promover el uso seguro de tecnologías automatizadas] (Government Digital Service, 18 December 2025)"/>
    <s v="First published. on 13 June 2018, updated on 30 August 2018, 16 September 2020, and last updated on 18 December 2025. It is assumed to be the fourth version (Publicado por primera vez el 13 de junio de 2018, actualizado el 30 de agoisto de 2018, el 16 de septiembre de 2020 y actualizado por última vez el 18 de diciembre de 2025. Se asume que es la cuarta versión)"/>
    <s v="https://www.gov.uk/government/publications/data-ethics-framework"/>
    <s v="https://www.gov.uk/government/publications/data-ethics-framework/data-and-ai-ethics-framework"/>
    <s v="https://assets.publishing.service.gov.uk/media/6942d87afdbd8404f9e1f27e/Data_and_AI_Ethics_Self-Assessment_Tool.odt"/>
    <m/>
  </r>
  <r>
    <n v="105"/>
    <s v="Americas (América)"/>
    <x v="2"/>
    <x v="26"/>
    <s v="Subnational (Subnacional)"/>
    <s v="New York State (Estado de Nueva York)"/>
    <s v="New York State Unified Court System (Sistema Judicial Unificado del Estado de Nueva York)"/>
    <s v="Judicial Branch (Rama Judicial)"/>
    <s v="Interim Policy on the Use of Artificial Intelligence (Política Interina sobre el Uso de la Inteligencia Artificial)"/>
    <s v="Internal Policy (Política Interna)"/>
    <n v="2025"/>
    <d v="2025-10-10T00:00:00"/>
    <d v="2025-10-10T00:00:00"/>
    <d v="2025-10-15T00:00:00"/>
    <s v="1.0"/>
    <s v="First Published (Primera Publicación)"/>
    <s v="Interim Policy on the Use of Artificial Intelligence"/>
    <s v="Política Interina sobre el Uso de la Inteligencia Artificial"/>
    <s v="Interim Policy on the Use of Artificial Intelligence"/>
    <s v="All judges and nonjudicial employees of the New York State Unified Court System (Todos los jueces y empleados no judiciales del Sistema Judicial Unificado del Estado de Nueva York)"/>
    <s v="Judiciary of New York State (Poder Judicial del Estado de Nueva York)"/>
    <n v="1"/>
    <n v="1"/>
    <n v="1"/>
    <s v="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
    <n v="0"/>
    <s v="Not Applicable (No Aplica)"/>
    <s v="03. Public order and safety (Orden público y seguridad)"/>
    <s v="03.3 Law courts (Tribunales de justicia)"/>
    <n v="1"/>
    <n v="1"/>
    <n v="1"/>
    <n v="1"/>
    <n v="1"/>
    <n v="0"/>
    <n v="5"/>
    <s v="Generative AI (IA Generativa)"/>
    <n v="0"/>
    <s v="Not Applicable (No Aplica)"/>
    <s v="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
    <s v="."/>
    <s v="https://www.nycourts.gov/LegacyPDFS/a.i.-policy.pdf"/>
    <s v="https://www.nycourts.gov/LegacyPDFS/press/pdfs/PR25_23.pdf"/>
    <m/>
    <m/>
  </r>
  <r>
    <n v="106"/>
    <s v="Americas (América)"/>
    <x v="12"/>
    <x v="26"/>
    <s v="Subnational (Subnacional)"/>
    <s v="Puerto Rico"/>
    <s v="Puerto Rico Innovation and Technology Service of Government of Puerto Rico (Puerto Rico Innovation and Technology Service del Gobierno de Puerto Rico)"/>
    <s v="Executive Branch (Rama Ejecutiva)"/>
    <s v="Policy for the Use of Artificial Intelligence in the Government of Puerto Rico (Política para el Uso de Inteligencia Artificial en el Gobierno de Puerto Rico)"/>
    <s v="Internal Policy (Política Interna)"/>
    <n v="2025"/>
    <d v="2025-09-29T00:00:00"/>
    <d v="2025-09-29T00:00:00"/>
    <d v="2025-10-15T00:00:00"/>
    <s v="1.0"/>
    <s v="PRITS-POL-0012"/>
    <s v="Política para el uso de inteligencia artificial en el Gobierno de Puerto Rico"/>
    <s v="Política para el Uso de Inteligencia Artificial en el Gobierno de Puerto Rico"/>
    <s v="Policy for the Use of Artificial Intelligence in the Government of Puerto Rico"/>
    <s v="(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
    <s v="Government of Puerto Rico (Gobierno de Puerto Rico)"/>
    <n v="1"/>
    <n v="1"/>
    <n v="1"/>
    <s v="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
    <n v="0"/>
    <s v="Not Applicable (No Aplica)"/>
    <s v="01. General public services (Servicios públicos generales)"/>
    <s v="01.3 General services (Servicios generales)"/>
    <n v="1"/>
    <n v="1"/>
    <n v="1"/>
    <n v="1"/>
    <n v="1"/>
    <n v="1"/>
    <n v="6"/>
    <s v="AI (IA)"/>
    <n v="0"/>
    <s v="Not Applicable (No Aplica)"/>
    <s v="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
    <s v="."/>
    <s v="Not Available"/>
    <s v="https://www.linkedin.com/posts/lcdotorresquinones_prits-pol-0012-activity-7382462538887671809-ypu3?utm_source=social_share_send&amp;utm_medium=android_app&amp;rcm=ACoAADSv1r4BkZQs16L91yAhP6b3rJRe5NLpIzQ&amp;utm_campaign=copy_link"/>
    <s v="https://media.licdn.com/dms/document/media/v2/D4E1FAQHcTBmdxeZXng/feedshare-document-pdf-analyzed/B4EZnPF9EMGoAc-/0/1760116074000?e=1761177600&amp;v=beta&amp;t=3nISGZI-F7mg4nGwkzR_OzLUnm2-B44Cu6yVd7kALec"/>
    <m/>
  </r>
  <r>
    <n v="107"/>
    <s v="Americas (América)"/>
    <x v="2"/>
    <x v="26"/>
    <s v="Subnational (Subnacional)"/>
    <s v="City of Richmond, Virginia (Ciudad de Richmond, Virginia)"/>
    <s v="Office of the Mayor of the City of Richmond (Oficina del Alcalde de la Ciudad de Richmond)"/>
    <s v="Executive Branch (Rama Ejecutiva)"/>
    <s v="Artificial Intelligence -AI- Policy (Política sobre Inteligencia Artificial -IA-)"/>
    <s v="Internal Policy (Política Interna)"/>
    <n v="2025"/>
    <d v="2025-06-01T00:00:00"/>
    <d v="2025-06-01T00:00:00"/>
    <d v="2025-10-15T00:00:00"/>
    <s v="1.0"/>
    <s v="A.R. Number: 2.13"/>
    <s v="Artificial Intelligence -AI- Policy"/>
    <s v="Política sobre Inteligencia Artificial -IA-"/>
    <s v="Artificial Intelligence -AI- Policy"/>
    <s v="All departments, agencies, and offices within the city of Richmond that use, develop, purchase, or manage AI systems (Todos los departamentos, agencias y oficinas de la ciudad de Richmond que usan, desarrollan, compran o administran sistemas de IA)"/>
    <s v="Government of the City of Richmond (Gobierno de la Ciudad de Richmond)"/>
    <n v="1"/>
    <n v="1"/>
    <n v="1"/>
    <s v="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
    <n v="1"/>
    <s v="Administrative Regulation A.R. 2.13/2025, Office of the Mayor of the City of Richmond (Reglamento Administrativo A.R. 2.13/2025, Oficina del Alcalde de la Ciudad de Richmond)"/>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
    <s v="."/>
    <s v="https://www.rva.gov/sites/default/files/2025-06/AR%202.13%20Artificial%20Intelligence%20%28AI%29%20Policy_FINAL_2025_06_03.pdf"/>
    <s v="https://www.rva.gov/human-resources/rules-and-regulations"/>
    <m/>
    <m/>
  </r>
  <r>
    <n v="108"/>
    <s v="Americas (América)"/>
    <x v="2"/>
    <x v="26"/>
    <s v="Subnational (Subnacional)"/>
    <s v="Miami-Dade County, State of Florida (Condado de Miami-Dade, Estado de Florida)"/>
    <s v="Miami-Dade County Government Information Technology Department (Departamento de Tecnología de la Información del Gobierno del Condado de Miami-Dade)"/>
    <s v="Executive Branch (Rama Ejecutiva)"/>
    <s v="Responsible AI: Policies and Guidelines for County Employee Use of Generative AI Tools (IA Responsable: Políticas y Lineamientos para el Uso Responsable de IA Generativa por Empleados del Condado)"/>
    <s v="Internal Policy (Política Interna)"/>
    <n v="2025"/>
    <d v="2025-04-08T00:00:00"/>
    <d v="2025-04-08T00:00:00"/>
    <d v="2025-08-24T00:00:00"/>
    <s v="1.0"/>
    <n v="2025"/>
    <s v="Responsible AI: Policies and Guidelines for County Employee Use of Generative AI Tools"/>
    <s v="IA Responsable: Políticas y Lineamientos para el Uso Responsable de IA Generativa por Empleados del Condado"/>
    <s v="Responsible AI: Policies and Guidelines for County Employee Use of Generative AI Tools"/>
    <s v="All Miami-Dade County government employees who use generative AI tools in the performance of official duties (Todos los empleados del gobierno del Condado de Miami-Dade, que utilicen herramientas de IA generativa en el ejercicio de sus funciones oficiales)"/>
    <s v="Miami-Dade County Government (Gobierno del condado de Miami-Dade)"/>
    <n v="1"/>
    <n v="1"/>
    <n v="1"/>
    <s v="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quot;Equipo de seguridad de respuesta a incidentes&quot;, refuerzan su carácter obligatorio)"/>
    <n v="1"/>
    <s v="Resolution R-659-23/2023, Miami-Dade County Attorney (Resolución R-659-23/2023, Fiscal del Condado de Miami-Dade)"/>
    <s v="01. General public services (Servicios públicos generales)"/>
    <s v="01.3 General services (Servicios generales)"/>
    <n v="1"/>
    <n v="1"/>
    <n v="0"/>
    <n v="1"/>
    <n v="1"/>
    <n v="0"/>
    <n v="4"/>
    <s v="Generative AI (IA Generativa)"/>
    <n v="0"/>
    <s v="Not Applicable (No Aplica)"/>
    <s v="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
    <s v="."/>
    <s v="https://www.miamidade.gov/global/comms-tech/technology/ai/ai-policy.page"/>
    <s v="https://www.miamidade.gov/resources/technology/documents/2025-policies-and-guidelines-employees.pdf"/>
    <s v="https://www.miamidade.gov/technology/library/artificial-intelligence-report-2025.pdf"/>
    <s v="https://documents.miamidade.gov/mayor/memos/03.22.24-Report-on-Miami-Dade-Countys-Policy-on-Artificial-Intelligence-Directive-No-231203.pdf"/>
  </r>
  <r>
    <n v="109"/>
    <s v="Americas (América)"/>
    <x v="2"/>
    <x v="26"/>
    <s v="National (Nacional)"/>
    <s v="Not Applicable (No Aplica)"/>
    <s v="United States Department of Commerce (Departamento de Comercio de los Estados Unidos)"/>
    <s v="Executive Branch (Rama Ejecutiva)"/>
    <s v="Generative Artificial Intelligence and Open Data: Guidelines and Best Practices (Inteligencia Artificial Generativa y Datos Abiertos: Directrices y Buenas Prácticas)"/>
    <s v="Guidelines and Guides (Directrices, Guías y Lineamientos)"/>
    <n v="2025"/>
    <d v="2025-01-16T00:00:00"/>
    <d v="2025-01-16T00:00:00"/>
    <d v="2025-09-12T00:00:00"/>
    <s v="1.0"/>
    <s v="Version 1"/>
    <s v="Generative Artificial Intelligence and Open Data: Guidelines and Best Practices"/>
    <s v="Inteligencia Artificial Generativa y Datos Abiertos: Directrices y Buenas Prácticas"/>
    <s v="Generative Artificial Intelligence and Open Data: Guidelines and Best Practices"/>
    <s v="Staff of the US Department of Commerce (Personal del Departamento de Comercio de los Estados Unidos)"/>
    <s v="US Department of Commerce (Departamento de Comercio de los Estados Unidos)"/>
    <n v="0"/>
    <n v="1"/>
    <n v="0"/>
    <s v="The document offers recommendations and good practices, but does not establish binding legal obligations (El documento ofrece recomendaciones y buenas prácticas, pero no establece obligaciones jurídicas vinculantes)"/>
    <n v="0"/>
    <s v="Not Applicable (No Aplica)"/>
    <s v="04. Economic affairs (Asuntos económicos)"/>
    <s v="04.1 General economic, commercial and labour affairs (Asuntos económicos, comerciales y laborales generales)"/>
    <n v="1"/>
    <n v="1"/>
    <n v="1"/>
    <n v="1"/>
    <n v="1"/>
    <n v="0"/>
    <n v="5"/>
    <s v="Generative AI (IA Generativa)"/>
    <n v="0"/>
    <s v="Not Applicable (No Aplica)"/>
    <s v="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
    <s v="."/>
    <s v="https://www.commerce.gov/news/blog/2025/01/generative-artificial-intelligence-and-open-data-guidelines-and-best-practices"/>
    <s v="https://www.commerce.gov/sites/default/files/2025-01/GenerativeAI-Open-Data.pdf"/>
    <m/>
    <m/>
  </r>
  <r>
    <n v="110"/>
    <s v="Americas (América)"/>
    <x v="2"/>
    <x v="26"/>
    <s v="Subnational (Subnacional)"/>
    <s v="State of Delaware (Estado de Delaware)"/>
    <s v="Supreme Court of the Delaware State (Corte Suprema del Estado de Delaware)"/>
    <s v="Judicial Branch (Rama Judicial)"/>
    <s v="Interim Policy on the Use of GenAI by Judicial Officers and Court Personnel (Política Interina sobre el Uso de GenAI por los Funcionarios Judiciales y el Personal de los Tribunales)"/>
    <s v="Internal Policy (Política Interna)"/>
    <n v="2024"/>
    <d v="2024-10-21T00:00:00"/>
    <d v="2024-10-21T00:00:00"/>
    <d v="2025-07-16T00:00:00"/>
    <s v="1.0"/>
    <s v="First Published (Primera Publicación)"/>
    <s v="Interim Policy on the Use of GenAI by Judicial Officers and Court Personnel"/>
    <s v="Política Interina sobre el Uso de GenAI por los Funcionarios Judiciales y el Personal de los Tribunales"/>
    <s v="Interim Policy on the Use of GenAI by Judicial Officers and Court Personnel"/>
    <s v="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
    <s v="Judiciary of the State of Delaware (Poder Judicial del Estado de Delaware)"/>
    <n v="1"/>
    <n v="1"/>
    <n v="1"/>
    <s v="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
    <n v="1"/>
    <s v="Order 21 October 2024/2024, Supreme Court of the State of Delaware (Orden 21 de octubre de 2024/2024, Corte Suprema del Estado de Delaware)"/>
    <s v="03. Public order and safety (Orden público y seguridad)"/>
    <s v="03.3 Law courts (Tribunales de justicia)"/>
    <n v="1"/>
    <n v="1"/>
    <n v="0"/>
    <n v="1"/>
    <n v="1"/>
    <n v="0"/>
    <n v="4"/>
    <s v="Generative AI (IA Generativa)"/>
    <n v="0"/>
    <s v="Not Applicable (No Aplica)"/>
    <s v="&quo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quot;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
    <s v="."/>
    <s v="https://courts.delaware.gov/forms/download.aspx?id=266848"/>
    <s v="https://courts.delaware.gov/forms/download.aspx?id=266868"/>
    <m/>
    <m/>
  </r>
  <r>
    <n v="111"/>
    <s v="Americas (América)"/>
    <x v="2"/>
    <x v="26"/>
    <s v="Subnational (Subnacional)"/>
    <s v="Houston County, Tennessee (Condado de Houston, Tennessee)"/>
    <s v="Houston County Board of Education (Junta de Educación del Condado de Houston)"/>
    <s v="Executive Branch (Rama Ejecutiva)"/>
    <s v="Use of Artificial Intelligence Programs (Uso de Programas de Inteligencia Artificial)"/>
    <s v="Internal Policy (Política Interna)"/>
    <n v="2024"/>
    <d v="2024-07-18T00:00:00"/>
    <d v="2024-07-18T00:00:00"/>
    <d v="2025-09-29T00:00:00"/>
    <s v="1.0"/>
    <s v="Code 4.214"/>
    <s v="Use of Artificial Intelligence Programs"/>
    <s v="Uso de Programas de Inteligencia Artificial"/>
    <s v="Use of Artificial Intelligence Programs"/>
    <s v="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
    <s v="Houston County School District (Distrito Escolar del Condado de Houston)"/>
    <n v="0"/>
    <n v="1"/>
    <n v="1"/>
    <s v="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
    <n v="0"/>
    <s v="Not Applicable (No Aplica)"/>
    <s v="09. Education (Educación)"/>
    <s v="09.2 Secondary education (Educación secundaria)"/>
    <n v="1"/>
    <n v="1"/>
    <n v="1"/>
    <n v="1"/>
    <n v="1"/>
    <n v="0"/>
    <n v="5"/>
    <s v="AI (IA)"/>
    <n v="0"/>
    <s v="Not Applicable (No Aplica)"/>
    <s v="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
    <s v="."/>
    <s v="https://resources.finalsite.net/images/v1722545467/houstonk12tnus/wcsed5iugubd5zkxryb7/4214UseofArtificialIntelligencePrograms.pdf"/>
    <s v="https://www.houston.k12.tn.us/board/board-policies"/>
    <m/>
    <m/>
  </r>
  <r>
    <n v="112"/>
    <s v="Americas (América)"/>
    <x v="2"/>
    <x v="26"/>
    <s v="Subnational (Subnacional)"/>
    <s v="City of San Jose, California (Ciudad de San Jose, California)"/>
    <s v="Government of City of San Jose (Gobierno de la Ciudad de San José)"/>
    <s v="Executive Branch (Rama Ejecutiva)"/>
    <s v="Artificial Intelligence -AI- Policy (Política sobre Inteligencia Artificial -IA-)"/>
    <s v="Internal Policy (Política Interna)"/>
    <n v="2024"/>
    <d v="2024-06-28T00:00:00"/>
    <d v="2024-06-28T00:00:00"/>
    <d v="2025-09-29T00:00:00"/>
    <s v="1.7.12"/>
    <s v="1.7.12"/>
    <s v="Artificial Intelligence -AI- Policy"/>
    <s v="Política sobre Inteligencia Artificial -IA-"/>
    <s v="Artificial Intelligence -AI- Policy"/>
    <s v="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
    <s v="Government of City of San Jose (Gobierno de la Ciudad de San José)"/>
    <n v="0"/>
    <n v="1"/>
    <n v="1"/>
    <s v="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
    <n v="1"/>
    <s v="City Administrative Policy Manual/2024, Government of City of San José (Manual de políticas administrativas municipales/2024, Gobierno de la ciudad de San José)"/>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quo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quot;users&quot;).&quot;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
    <s v="."/>
    <s v="https://www.sanjoseca.gov/home/showpublisheddocument/112981/638593035034930000"/>
    <s v="https://www.sanjoseca.gov/your-government/departments-offices/information-technology/itd-generative-ai-guideline"/>
    <s v="https://www.sanjoseca.gov/your-government/departments-offices/information-technology/digital-privacy/ai-reviews-algorithm-register"/>
    <m/>
  </r>
  <r>
    <n v="113"/>
    <s v="Americas (América)"/>
    <x v="2"/>
    <x v="26"/>
    <s v="Subnational (Subnacional)"/>
    <s v="Metropolitan City of Nashville and Davidson County, Tennessee (Ciudad Metropolitana de Nashville y Condado de Davidson, Tennessee)"/>
    <s v="Department of Information Technology Services of Metropolitan Government of Nashville and Davidson County (Departamento de Servicios de Tecnología de la Información del Gobierno Metropolitano de Nashville y el Condado de Davidson)"/>
    <s v="Executive Branch (Rama Ejecutiva)"/>
    <s v="Artificial Intelligence -AI- and Generative Artificial Intelligence -GenAI- Policy (Política sobre el Uso de Inteligencia Artificial -IA- y Generativa -IAGen-)"/>
    <s v="Internal Policy (Política Interna)"/>
    <n v="2024"/>
    <d v="2024-04-15T00:00:00"/>
    <d v="2024-04-15T00:00:00"/>
    <d v="2025-08-24T00:00:00"/>
    <s v="1.0"/>
    <s v="Revision 1.0"/>
    <s v="Artificial Intelligence (AI) and Generative Artificial Intelligence (GenAI) Policy"/>
    <s v="Política sobre el Uso de Inteligencia Artificial -IA- y Generativa -IAGen-"/>
    <s v="Artificial Intelligence -AI- and Generative Artificial Intelligence -GenAI- Policy"/>
    <s v="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
    <s v="Metropolitan Government of Nashville and Davidson County (Gobierno Metropolitano de Nashville y el Condado de Davidson)"/>
    <n v="1"/>
    <n v="1"/>
    <n v="1"/>
    <s v="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
    <n v="1"/>
    <s v="Policy ISM 20/2024, Metropolitan Government of Nashville and Davidson County (Política ISM 20/2024, Gobierno Metropolitano de Nashville y el condado de Davidson)"/>
    <s v="01. General public services (Servicios públicos generales)"/>
    <s v="01.3 General services (Servicios generales)"/>
    <n v="1"/>
    <n v="1"/>
    <n v="1"/>
    <n v="1"/>
    <n v="1"/>
    <n v="0"/>
    <n v="5"/>
    <s v="AI (IA)"/>
    <n v="0"/>
    <s v="Not Applicable (No Aplica)"/>
    <s v="&quo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quot;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
    <s v="."/>
    <s v="https://www.nashville.gov/sites/default/files/2024-04/ISM-20-Artificial-Intelligence-and-Generative-Artificial-Intelligence-Use.pdf?ct=1713207273"/>
    <s v="https://web.archive.org/web/20250612052207/https://www.nashville.gov/sites/default/files/2024-04/ISM-20-Artificial-Intelligence-and-Generative-Artificial-Intelligence-Use.pdf?ct=1713207273"/>
    <m/>
    <m/>
  </r>
  <r>
    <n v="114"/>
    <s v="Americas (América)"/>
    <x v="2"/>
    <x v="26"/>
    <s v="Subnational (Subnacional)"/>
    <s v="City of Baltimore, State of Maryland (Ciudad de Baltimore, Estado de Maryland)"/>
    <s v="Government of the City of Baltimore (Gobierno de la Ciudad de Baltimore)"/>
    <s v="Executive Branch (Rama Ejecutiva)"/>
    <s v="Mayoral Executive Order Establishing Principles and Policy Governing Use of Generative Artificial Intelligence (Orden Ejecutiva del Alcalde por la que se Establecen los Principios y la Política que Rigen el Uso de la Inteligencia Artificial Generativa)"/>
    <s v="Internal Policy (Política Interna)"/>
    <n v="2024"/>
    <d v="2024-03-20T00:00:00"/>
    <d v="2024-03-20T00:00:00"/>
    <d v="2025-08-24T00:00:00"/>
    <s v="1.0"/>
    <s v="Executive Order Effective March 20, 2024"/>
    <s v="Mayoral Executive Order Establishing Principles And Policy Governing Use Of Generative Artificial Intelligence"/>
    <s v="Orden Ejecutiva del Alcalde por la que se Establecen los Principios y la Política que Rigen el Uso de la Inteligencia Artificial Generativa"/>
    <s v="Mayoral Executive Order Establishing Principles and Policy Governing Use of Generative Artificial Intelligence"/>
    <s v="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
    <s v="Government of the City of Baltimore (Gobierno de la Ciudad de Baltimore)"/>
    <n v="0"/>
    <n v="1"/>
    <n v="1"/>
    <s v="The document is an executive order signed by Mayor Brandon M. Scott, effective 20 March 2024 (El documento es una orden ejecutiva firmada por el alcalde Brandon M. Scott, con fecha de entrada en vigor el 20 de marzo de 2024)"/>
    <n v="1"/>
    <s v="Mayoral Executive Order Effective March 20, 2024/2024, Government of City of Baltimore (Orden ejecutiva del alcalde vigente a partir del 20 de marzo de 2024/2024, Gobienro de la ciudad de Baltimore)"/>
    <s v="01. General public services (Servicios públicos generales)"/>
    <s v="01.1 Executive and legislative organs, financial and fiscal affairs, external affairs (Órganos ejecutivos y legislativos, asuntos financieros y fiscales, asuntos exteriores)"/>
    <n v="1"/>
    <n v="1"/>
    <n v="1"/>
    <n v="1"/>
    <n v="1"/>
    <n v="1"/>
    <n v="6"/>
    <s v="Generative AI (IA Generativa)"/>
    <n v="0"/>
    <s v="Not Applicable (No Aplica)"/>
    <s v="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
    <s v="."/>
    <s v="https://www.baltimorecity.gov/sites/default/files/Generative%20AI%20Executive%20Order%20-%20Signed.pdf"/>
    <s v="https://mayor.baltimorecity.gov/news/press-releases/2024-03-20-mayor-scott-issues-executive-order-use-generative-artificial"/>
    <m/>
    <m/>
  </r>
  <r>
    <n v="115"/>
    <s v="Americas (América)"/>
    <x v="2"/>
    <x v="26"/>
    <s v="Subnational (Subnacional)"/>
    <s v="Houston County, State of Georgia (Condado de Houston, Estado de Georgia)"/>
    <s v="Houston County Public Library System (Sistema de Bibliotecas Públicas del Condado de Houston)"/>
    <s v="Executive Branch (Rama Ejecutiva)"/>
    <s v="HOUPL Employee AI Use Policy (Política de Uso de IA para Empleados del Sistema de Bibliotecas Públicas del Condado de Houston)"/>
    <s v="Internal Policy (Política Interna)"/>
    <n v="2024"/>
    <d v="2024-03-11T00:00:00"/>
    <d v="2024-03-11T00:00:00"/>
    <d v="2025-08-24T00:00:00"/>
    <s v="1.0"/>
    <s v="First Published (Primera Publicación)"/>
    <s v="Employee AI Use Policy"/>
    <s v="Política de Uso de IA para Empleados del Sistema de Bibliotecas Públicas del Condado de Houston"/>
    <s v="HOUPL Employee AI Use Policy"/>
    <s v="Applies exclusively to employees of the Houston County Public Library System (Aplica exclusivamente a empleados del Sistema de Bibliotecas Públicas del Condado de Houston)"/>
    <s v="Houston County Public Library System (Sistema de Bibliotecas Públicas del Condado de Houston)"/>
    <n v="0"/>
    <n v="1"/>
    <n v="1"/>
    <s v="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
    <n v="0"/>
    <s v="Not Applicable (No Aplica)"/>
    <s v="08. Recreation, culture and religion (Actividades recreativas, culturales y religiosas)"/>
    <s v="08.2 Cultural services (Servicios culturales)"/>
    <n v="1"/>
    <n v="1"/>
    <n v="0"/>
    <n v="1"/>
    <n v="1"/>
    <n v="0"/>
    <n v="4"/>
    <s v="Generative AI (IA Generativa)"/>
    <n v="0"/>
    <s v="Not Applicable (No Aplica)"/>
    <s v="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
    <s v="."/>
    <s v="Not Available"/>
    <s v="https://webgen1files1.revize.com/houstonlibraryga/Document%20Center/Policies/HOUPL%20-%20AI%20Policy%20-%20Final.pdf"/>
    <s v="https://web.archive.org/web/20240512185459/https://webgen1files1.revize.com/houstonlibraryga/Document%20Center/Policies/HOUPL%20-%20AI%20Policy%20-%20Final.pdf"/>
    <m/>
  </r>
  <r>
    <n v="116"/>
    <s v="Americas (América)"/>
    <x v="2"/>
    <x v="26"/>
    <s v="Subnational (Subnacional)"/>
    <s v="State of California (Estado de California)"/>
    <s v="California Department of Technology, Department of General Services, Office of Data and Innovation, Department of Human Resources (Departamento de Tecnología de California, Departamento de Servicios Generales, Oficina de Datos e Innovación, Departamento de Recursos Humanos)"/>
    <s v="Executive Branch (Rama Ejecutiva)"/>
    <s v="State of California GenAI Guidelines for Public Sector Procurement, Uses and Training (Guía del Estado de California sobre la Adopción, Contratación y Capacitación en GenAI para el Sector Público)"/>
    <s v="Guidelines and Guides (Directrices, Guías y Lineamientos)"/>
    <n v="2024"/>
    <d v="2024-03-01T00:00:00"/>
    <d v="2024-03-01T00:00:00"/>
    <d v="2025-07-24T00:00:00"/>
    <s v="1.0"/>
    <s v="Revision Number 1"/>
    <s v="State of California GenAI Guidelines for Public Sector Procurement, Uses and Training"/>
    <s v="Guía del Estado de California sobre la Adopción, Contratación y Capacitación en GenAI para el Sector Público"/>
    <s v="State of California GenAI Guidelines for Public Sector Procurement, Uses and Training"/>
    <s v="CIOs, AIOs, procurement managers, information security officers, technical and general staff of the California State Government (CIOs, AIOs, responsables de adquisiciones, oficiales de seguridad de la información, personal técnico y general del Gobierno Estatal de California)"/>
    <s v="California State Government (Gobierno Estatal de California)"/>
    <n v="1"/>
    <n v="1"/>
    <n v="1"/>
    <s v="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
    <n v="1"/>
    <s v="Executive Order N-12-23/2023, Government of California (Orden ejecutiva N-12-23/2023, Gobierno de Californi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quo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quot;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
    <s v="."/>
    <s v="https://www.govops.ca.gov/wp-content/uploads/sites/11/2024/03/3.a-GenAI-Guidelines.pdf"/>
    <s v="https://www.gov.ca.gov/wp-content/uploads/2023/09/AI-EO-No.12-_-GGN-Signed.pdf"/>
    <m/>
    <m/>
  </r>
  <r>
    <n v="117"/>
    <s v="Americas (América)"/>
    <x v="2"/>
    <x v="26"/>
    <s v="Subnational (Subnacional)"/>
    <s v="City and County of San Francisco, California (Ciudad y Condado de San Francisco, California)"/>
    <s v="Government of the City and County of San Francisco (Gobierno de la Ciudad y el Condado de San Francisco)"/>
    <s v="Executive Branch (Rama Ejecutiva)"/>
    <s v="San Francisco Generative AI Guidelines (Lineamientos sobre la IA Generativa de San Francisco)"/>
    <s v="Guidelines and Guides (Directrices, Guías y Lineamientos)"/>
    <n v="2023"/>
    <d v="2023-11-09T00:00:00"/>
    <d v="2025-07-08T00:00:00"/>
    <d v="2025-08-24T00:00:00"/>
    <s v="2.0"/>
    <s v="1 Update (1 Actualización)"/>
    <s v="San Francisco Generative AI Guidelines"/>
    <s v="Lineamientos sobre la IA Generativa de San Francisco"/>
    <s v="San Francisco Generative AI Guidelines"/>
    <s v="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
    <s v="Government of the City and County of San Francisco (Gobierno de la Ciudad y el Condado de San Francisco)"/>
    <n v="0"/>
    <n v="1"/>
    <n v="1"/>
    <s v="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Generative AI (IA Generativa)"/>
    <n v="0"/>
    <s v="Not Applicable (No Aplica)"/>
    <s v="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
    <s v="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
    <s v="https://www.sf.gov/reports--july-2025--san-francisco-generative-ai-guidelines"/>
    <s v="https://media.api.sf.gov/documents/July2025-GenAI-Guidelines.pdf"/>
    <s v="https://madisonai.com/wp-content/uploads/2024/09/Generative-AI-Guidelines-CCSF.pdf"/>
    <s v="https://www.sfgov.org/sunshine/sites/default/files/sotf_013124_item6.pdf"/>
  </r>
  <r>
    <n v="118"/>
    <s v="Americas (América)"/>
    <x v="2"/>
    <x v="26"/>
    <s v="Subnational (Subnacional)"/>
    <s v="City of Seattle, Washington (Ciudad de Seattle, Washington)"/>
    <s v="City of Seattle Government (Gobierno de la Ciudad de Seattle)"/>
    <s v="Executive Branch (Rama Ejecutiva)"/>
    <s v="Generative Artificial Intelligence Policy (Política sobre Inteligencia Artificial Generativa)"/>
    <s v="Internal Policy (Política Interna)"/>
    <n v="2023"/>
    <d v="2023-10-23T00:00:00"/>
    <d v="2023-11-01T00:00:00"/>
    <d v="2025-08-05T00:00:00"/>
    <s v="1.0"/>
    <s v="v1.0"/>
    <s v="Generative Artificial Intelligence Policy"/>
    <s v="Política sobre Inteligencia Artificial Generativa"/>
    <s v="Generative Artificial Intelligence Policy"/>
    <s v="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
    <s v="Seattle City Government Departments (Departamentos del Gobierno de la Ciudad de Seattle)"/>
    <n v="1"/>
    <n v="1"/>
    <n v="1"/>
    <s v="The guideline establishes binding requirements, confirming its mandatory nature (La guía establece requisitos vinculantes, confirmando su carácter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
    <s v="."/>
    <s v="https://seattle.gov/documents/Departments/SeattleIT/City-of-Seattle-Generative-Artificial-Intelligence-Policy.pdf"/>
    <s v="https://seattle.gov/tech/data-privacy/the-citys-responsible-use-of-artificial-intelligence"/>
    <m/>
    <m/>
  </r>
  <r>
    <n v="119"/>
    <s v="Americas (América)"/>
    <x v="2"/>
    <x v="26"/>
    <s v="Subnational (Subnacional)"/>
    <s v="New York City, New York State (Ciudad de Nueva York, Estado de Nueva York)"/>
    <s v="Office of Technology and Innovation, Government of New York City (Oficina de Tecnología e Innovación, Gobierno de la Ciudad de Nueva York)"/>
    <s v="Executive Branch (Rama Ejecutiva)"/>
    <s v="New York City Use Guidance: Generative Artificial Intelligence (Guía de Uso para la Inteligencia Artificial Generativa de la Ciudad de Nueva York)"/>
    <s v="Guidelines and Guides (Directrices, Guías y Lineamientos)"/>
    <n v="2024"/>
    <d v="2024-03-04T00:00:00"/>
    <d v="2025-12-30T00:00:00"/>
    <d v="2026-03-10T00:00:00"/>
    <s v="2.0"/>
    <s v="Version 2.0"/>
    <s v="NYC Use Guidance: Generative Artificial Intelligence"/>
    <s v="Guía de Uso para la Inteligencia Artificial Generativa de la Ciudad de Nueva York"/>
    <s v="New York City Use Guidance: Generative Artificial Intelligence"/>
    <s v="New York City agency staff who use, implement, or manage generative AI systems. This includes explicit roles such as the ACCO, Agency General Counsel, CIO/CTO, CISO, APO, Agency Algorithmic Tools Liaison, and relevant operational teams (Personal de las agencias de la Ciudad de Nueva York que utilice, implemente o gestione sistemas de IA generativa. Incluye roles explícitos como la ACCO, Agency General Counsel, CIO/CTO, CISO, APO, Agency Algorithmic Tools Liaison y equipos operativos relevantes)"/>
    <s v="New York City Government Agencies (Agencias del Gobierno de la Ciudad de Nueva York)"/>
    <n v="1"/>
    <n v="1"/>
    <n v="0"/>
    <s v="The document is issued as a Use Guidance. NYCOTI states that the purpose is to support City agencies in the responsible exploration of GenAI technologies, without binding regulatory character (El documento es emitido como Guía de Uso orientador. La NYCOTI declara que el propósito es apoyar a la agencias de la Ciudad en la exploración responsable de las tecnologías de la IAGen, sin carácter regulatorio vinculante)"/>
    <n v="0"/>
    <s v="Not Applicable (No Aplica)"/>
    <s v="01. General public services (Servicios públicos generales)"/>
    <s v="01.3 General services (Servicios generales)"/>
    <n v="1"/>
    <n v="1"/>
    <n v="1"/>
    <n v="1"/>
    <n v="1"/>
    <n v="0"/>
    <n v="5"/>
    <s v="AI (IA)"/>
    <n v="0"/>
    <s v="Not Applicable (No Aplica)"/>
    <s v="The guide establishes a framework for the responsible use of generative AI by New York City agencies. Organised around the five NYC AI Principles, it offers guiding questions, risks, recommended steps, and examples on validity and reliability, social responsibility, privacy, cybersecurity, and transparency. It addresses risks such as hallucinations, biases, adversarial attacks, context rot, labour and sustainability impacts. It defines responsibilities, approval processes, and requirements for safe, ethical, and transparent use. It includes a comprehensive glossary and guidelines for integrating human mechanisms, mandatory disclosure, and technical controls. [La guía establece un marco para el uso responsable de IA generativa por las agencias de la Ciudad de Nueva York. Organizada en torno a los cinco Principios de IA de NYC, ofrece preguntas orientadoras, riesgos, pasos recomendados y ejemplos sobre validez y confiabilidad, responsabilidad social, privacidad, ciberseguridad, y transparencia. Aborda riesgos como alucinaciones, sesgos, ataques adversariales, “context rot”, impactos laborales y de sostenibilidad. Define responsabilidades, procesos de aprobación, y requisitos de uso seguro, ético y transparente. Incluye un glosario amplio y pautas para integrar mecanismos humanos, divulgación obligatoria y controles técnicos] (NYCOTI, 2025)"/>
    <s v="."/>
    <s v="https://www.nyc.gov/assets/oti/downloads/pdf/New-York-City-Generative-AI-Use-Guidance.pdf"/>
    <s v="https://www.nyc.gov/assets/oti/downloads/pdf/about/preliminary-use-guidance-general-artificial-intelligence.pdf"/>
    <s v="https://www.nyc.gov/content/oti/pages/artificial-intelligence"/>
    <s v="https://www.nyc.gov/assets/oti/downloads/pdf/reports/artificial-intelligence-action-plan.pdf"/>
  </r>
  <r>
    <n v="120"/>
    <s v="Americas (América)"/>
    <x v="2"/>
    <x v="26"/>
    <s v="Subnational (Subnacional)"/>
    <s v="Washington County, State of Oregon (Condado de Washington, Estado de Oregón)"/>
    <s v="Department of Information Technology Services of the Washington County Government (Departamento de Servicios de Tecnología de la Información del Gobierno del Condado de Washington)"/>
    <s v="Executive Branch (Rama Ejecutiva)"/>
    <s v="Artificial Intelligence Acceptable Use Policy (Política de Uso Aceptable de Inteligencia Artificial)"/>
    <s v="Internal Policy (Política Interna)"/>
    <n v="2023"/>
    <d v="2023-09-26T00:00:00"/>
    <d v="2023-09-26T00:00:00"/>
    <d v="2025-08-24T00:00:00"/>
    <s v="1.0"/>
    <s v="Policy 607 &amp;  Procedure 607-A"/>
    <s v="Artificial Intelligence Acceptable Use Policy"/>
    <s v="Política de Uso Aceptable de Inteligencia Artificial"/>
    <s v="Artificial Intelligence Acceptable Use Policy"/>
    <s v="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
    <s v="Washington County Government (Gobierno del condado de Washington)"/>
    <n v="1"/>
    <n v="1"/>
    <n v="1"/>
    <s v="The document is an official administrative policy, Policy #607, adopted by Washington County (El documento es una política administrativa oficial, la Política #607, adoptada por el Condado de Washington)"/>
    <n v="1"/>
    <s v="Policy 607/2023, Washington County Government (Política 607/2023, Gobierno del condado de Washington)"/>
    <s v="01. General public services (Servicios públicos generales)"/>
    <s v="01.3 General services (Servicios generales)"/>
    <n v="1"/>
    <n v="1"/>
    <n v="1"/>
    <n v="1"/>
    <n v="1"/>
    <n v="1"/>
    <n v="6"/>
    <s v="Generative AI (IA Generativa)"/>
    <n v="0"/>
    <s v="Not Applicable (No Aplica)"/>
    <s v="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
    <s v="The Acceptable Use Policy is accompanied by a guide to best practices (La Política de uso adecuado va acompañada de una guía de buenas prácticas)"/>
    <s v="https://www.washingtoncountyor.gov/home/documents/artificial-intelligence-acceptable-use-policy/download?inline"/>
    <s v="https://www.washingtoncountyor.gov/home/documents/artificial-intelligence-best-practice/download?inline"/>
    <m/>
    <m/>
  </r>
  <r>
    <n v="121"/>
    <s v="Americas (América)"/>
    <x v="2"/>
    <x v="26"/>
    <s v="Subnational (Subnacional)"/>
    <s v="Santa Cruz County, California (Condado de Santa Cruz, California)"/>
    <s v="Santa Cruz County Board of Supervisors (Junta de Supervisores del Condado de Santa Cruz)"/>
    <s v="Executive Branch (Rama Ejecutiva)"/>
    <s v="County of Santa Cruz Artificial Intelligence Appropriate Use Policy (Política de Uso Adecuado de la Inteligencia Artificial del Condado de Santa Cruz)"/>
    <s v="Internal Policy (Política Interna)"/>
    <n v="2023"/>
    <d v="2023-09-13T00:00:00"/>
    <d v="2023-09-19T00:00:00"/>
    <d v="2025-08-04T00:00:00"/>
    <s v="1.0"/>
    <s v="DOC-2023-769 19.a"/>
    <s v="County of Santa Cruz Artificial Intelligence Appropriate Use Policy"/>
    <s v="Política de Uso Adecuado de la Inteligencia Artificial del Condado de Santa Cruz"/>
    <s v="County of Santa Cruz Artificial Intelligence Appropriate Use Policy"/>
    <s v="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
    <s v="Santa Cruz County Government (Gobierno del condado de Santa Cruz)"/>
    <n v="1"/>
    <n v="1"/>
    <n v="1"/>
    <s v="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
    <s v="."/>
    <s v="https://www.santacruzcountyca.gov/portals/0/county/CAO/press%20releases/2023/AIPolicy.09192023.pdf"/>
    <m/>
    <m/>
    <m/>
  </r>
  <r>
    <n v="122"/>
    <s v="Americas (América)"/>
    <x v="2"/>
    <x v="26"/>
    <s v="Subnational (Subnacional)"/>
    <s v="City of San Jose, California (Ciudad de San Jose, California)"/>
    <s v="Government of City of San Jose (Gobierno de la Ciudad de San José)"/>
    <s v="Executive Branch (Rama Ejecutiva)"/>
    <s v="Generative AI Guidelines (Guía de Uso de IA Generativa)"/>
    <s v="Guidelines and Guides (Directrices, Guías y Lineamientos)"/>
    <n v="2023"/>
    <d v="2023-07-20T00:00:00"/>
    <d v="2025-04-24T00:00:00"/>
    <d v="2025-07-31T00:00:00"/>
    <s v="3.0"/>
    <s v="2 Updates (2 Actualizaciones)"/>
    <s v="Generative AI Guidelines"/>
    <s v="Guía de Uso de IA Generativa"/>
    <s v="Generative AI Guidelines"/>
    <s v="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
    <s v="Government of City of San Jose (Gobierno de la Ciudad de San José)"/>
    <n v="1"/>
    <n v="1"/>
    <n v="0"/>
    <s v="These guidelines are part of a collaborative, evolving, and best practice-oriented approach, not a legal mandate (Estos lineamientos son parte de un enfoque colaborativo, evolutivo y orientado a buenas prácticas, no un mandato legal)"/>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
    <s v="."/>
    <s v="https://www.sanjoseca.gov/home/showpublisheddocument/100095/638811146637000000"/>
    <s v="https://www.sanjoseca.gov/your-government/departments-offices/information-technology/itd-generative-ai-guideline"/>
    <s v="https://madisonai.com/wp-content/uploads/2024/09/San-Jose-Generative-AI-Guidelines.pdf"/>
    <m/>
  </r>
  <r>
    <n v="123"/>
    <s v="Americas (América)"/>
    <x v="2"/>
    <x v="26"/>
    <s v="Subnational (Subnacional)"/>
    <s v="City of Boston, Massachusetts (Ciudad de Boston, Massachusetts)"/>
    <s v="Government of the City of Boston (Gobierno de la Ciudad de Boston)"/>
    <s v="Executive Branch (Rama Ejecutiva)"/>
    <s v="City of Boston Interim Guidelines for Using Generative AI (Guía Interina para el Uso de IA Generativa en la Ciudad de Boston)"/>
    <s v="Guidelines and Guides (Directrices, Guías y Lineamientos)"/>
    <n v="2023"/>
    <d v="2023-05-18T00:00:00"/>
    <d v="2023-05-18T00:00:00"/>
    <d v="2025-08-24T00:00:00"/>
    <s v="1.0"/>
    <s v="Version 1.1"/>
    <s v="City of Boston Interim Guidelines for Using Generative AI"/>
    <s v="Guía Interina para el Uso de IA Generativa en la Ciudad de Boston"/>
    <s v="City of Boston Interim Guidelines for Using Generative AI"/>
    <s v="All City agencies and departments with the exception of Boston Public Schools (Todos los empleados de agencias y departamentos de la Ciudad de Boston, con excepción de las Escuelas Públicas de Boston)"/>
    <s v="Government of the City of Boston (Gobierno de la Ciudad de Boston)"/>
    <n v="1"/>
    <n v="1"/>
    <n v="0"/>
    <s v="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
    <s v="."/>
    <s v="https://www.boston.gov/sites/default/files/file/2023/05/Guidelines-for-Using-Generative-AI-2023.pdf"/>
    <s v="https://www.boston.gov/government/cabinets/innovation-and-technology"/>
    <m/>
    <m/>
  </r>
  <r>
    <n v="124"/>
    <s v="Americas (América)"/>
    <x v="2"/>
    <x v="26"/>
    <s v="Subnational (Subnacional)"/>
    <s v="City of Boise, State of Idaho (Ciudad de Boise, Estado de Idaho)"/>
    <s v="Government of the City of Boise (Gobierno de la Ciudad de Boise)"/>
    <s v="Executive Branch (Rama Ejecutiva)"/>
    <s v="City Use of Artificial Intelligence -AI- Regulation (Regulación sobre el Uso de Inteligencia Artificial -IA- en la Ciudad)"/>
    <s v="Guidelines and Guides (Directrices, Guías y Lineamientos)"/>
    <n v="2023"/>
    <d v="2023-12-01T00:00:00"/>
    <d v="2026-01-26T00:00:00"/>
    <d v="2025-08-24T00:00:00"/>
    <s v="2.0"/>
    <s v="version 2.0"/>
    <s v="City Use of Artificial Intelligence (AI)"/>
    <s v="Regulación sobre el Uso de Inteligencia Artificial -IA- en la Ciudad"/>
    <s v="City Use of Artificial Intelligence -AI- Regulation"/>
    <s v="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
    <s v="Government of the City of Boise (Gobierno de la Ciudad de Boise)"/>
    <n v="1"/>
    <n v="1"/>
    <n v="1"/>
    <s v="The document is Regulation No. 4.30q issued by the City of Boise, effective 1 December 2023 (El documento es el Reglamento n.º 4.30q emitido por la ciudad de Boise, que entró en vigor el 1 de diciembre de 2023)"/>
    <n v="1"/>
    <s v="Regulation 4.30q/2023, Government of City of Boise (Reglamento 4.30q/2023, Gobienro de la Ciudad de Boise)"/>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quo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quot;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
    <s v="."/>
    <s v="https://www.cityofboise.org/departments/human-resources/employee-policy-handbook/section-400-general-provisions/430q-city-use-of-artificial-intelligence-ai-regulation/#:~:text=The%20City%20of%20Boise%20AI,sustainable%20future%20for%20all%20citizens."/>
    <s v="https://www.cityofboise.org/media/18398/a430q_city-use-of-ai-regulation_20262601.pdf"/>
    <s v="https://web.archive.org/web/20241204020835/https://www.cityofboise.org/media/18398/hr-ai-regulation-2024_final.pdf"/>
    <m/>
  </r>
  <r>
    <n v="125"/>
    <s v="Americas (América)"/>
    <x v="0"/>
    <x v="27"/>
    <s v="National (Nacional)"/>
    <s v="Not Applicable (No Aplica)"/>
    <s v="Agency for Electronic Government and the Information and Knowledge Society of Uruguay (Agencia de Gobierno Electrónico y Sociedad de la Información y del Conocimiento de Uruguay)"/>
    <s v="Executive Branch (Rama Ejecutiva)"/>
    <s v="Recommendations on Algorithmic Transparency. Aimed at State and Non-State Public Bodies in Uruguay. (Recomendaciones sobre Transparencia Algorítmica. Dirigida a Organismos Públicos Estatales y No Estatales de Uruguay)"/>
    <s v="Recommendations (Recomendaciones)"/>
    <n v="2024"/>
    <d v="2024-07-17T00:00:00"/>
    <d v="2024-07-17T00:00:00"/>
    <d v="2025-08-25T00:00:00"/>
    <s v="1.0"/>
    <s v="Versión 1"/>
    <s v="Recomendaciones sobre Transparencia Algorítmica. Dirigida a organismos públicos estatales y no estatales de Uruguay"/>
    <s v="Recomendaciones sobre Transparencia Algorítmica. Dirigida a Organismos Públicos Estatales y No Estatales de Uruguay"/>
    <s v="Recommendations on Algorithmic Transparency. Aimed at State and Non-State Public Bodies in Uruguay."/>
    <s v="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
    <s v="Public Bodies in Uruguay (Organismos Públicos de Uruguay)"/>
    <n v="1"/>
    <n v="1"/>
    <n v="0"/>
    <s v="The document offers recommendations and tools to promote algorithmic transparency, but does not establish legal obligations (El documento ofrece recomendaciones y herramientas para promover la transparencia algorítmica, pero no establece obligatoriedad legal)"/>
    <n v="0"/>
    <s v="Not Applicable (No Aplica)"/>
    <s v="01. General public services (Servicios públicos generales)"/>
    <s v="01.3 General services (Servicios generales)"/>
    <n v="1"/>
    <n v="1"/>
    <n v="1"/>
    <n v="1"/>
    <n v="1"/>
    <n v="0"/>
    <n v="5"/>
    <s v="Automated Decision-making Systems (Sistemas Automatizados de Toma de Decisiones)"/>
    <n v="0"/>
    <s v="Not Applicable (No Aplica)"/>
    <s v="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Own translation) [&quo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quot; (Versión Original)] (UAIP, 2024, p.3)"/>
    <s v="."/>
    <s v="https://www.gub.uy/agencia-gobierno-electronico-sociedad-informacion-conocimiento/comunicacion/publicaciones/recomendaciones-sobre-transparencia-algoritmica"/>
    <m/>
    <m/>
    <m/>
  </r>
  <r>
    <n v="126"/>
    <s v="Europe (Europa)"/>
    <x v="4"/>
    <x v="7"/>
    <s v="International (Internacional)"/>
    <s v="Not Applicable (No Aplica)"/>
    <s v="Steering Committee for Human Rights of the Council of Europe (Comité Directivo de Derechos Humanos del Consejo de Europa)"/>
    <s v="Autonomous Body (Órgano Autónomo)"/>
    <s v="CDDH Handbook on Human Rights and Artificial Intelligence (Manual del CDDH sobre Derechos Humanos e Inteligencia Artificial)"/>
    <s v="Guidelines and Guides (Directrices, Guías y Lineamientos)"/>
    <n v="2026"/>
    <d v="2026-01-12T00:00:00"/>
    <d v="2026-01-12T00:00:00"/>
    <d v="2026-03-04T00:00:00"/>
    <s v="1.0"/>
    <s v="CDDH(2025)R103 Addendum 3"/>
    <s v="CDDH Handbook on Human Rights and Artificial Intelligence"/>
    <s v="Manual del CDDH sobre Derechos Humanos e Inteligencia Artificial"/>
    <s v="CDDH Handbook on Human Rights and Artificial Intelligence"/>
    <s v="Government officials, public authorities, policy makers, professionals in public sectors where AI is used, companies and private actors involved in the life cycle of AI systems in Council of Europe member states (Funcionarios gubernamentales, autoridades públicas, responsables de políticas, profesionales de sectores públicos donde se usa IA, empresas y actores privados involucrados en el ciclo de vida de sistemas de IA en los Estados miembros del Consejo de Europa)"/>
    <s v="Cross-cutting scope in the Council of Europe member states (Alcance Transversal en los Estados miembros del Consejo de Europa)"/>
    <n v="1"/>
    <n v="1"/>
    <n v="0"/>
    <s v="The Manual is an accessible resource that provides practical guidance; it is not a binding legal instrument but rather a tool to support the application of human rights standards to the use of AI (El Manual es un recurso accesible que brinda orientación práctica; no es un instrumento legal vinculante sino apoyo para aplicar normas de derechos humanos al uso de IA)"/>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document provides guidance to public officials in Council of Europe member states on the application of human rights standards (ECHR, ESC and the Framework Convention on AI) in the use of AI systems. It sets out technical concepts, principles, risks and good practices in sectors such as justice, security, health, education, democratic processes, migration and social services. It is not binding, but serves as a reference framework to ensure that the development and use of AI is compatible with human rights, democracy and the rule of law. [El documento orienta a los funcionarios públicos de los Estados miembros del Consejo de Europa en la aplicación de estándares de derechos humanos (ECHR, ESC y el Convenio Marco sobre IA) en el uso de sistemas de IA. Expone conceptos técnicos, principios, riesgos y buenas prácticas en sectores como justicia, seguridad, salud, educación, procesos democráticos, migración y servicios sociales. No es vinculante, pero sirve como marco de referencia para garantizar que el desarrollo y uso de IA sea compatible con los derechos humanos, la democracia y el Estado de derecho] (CDDH, 2026)"/>
    <s v="."/>
    <s v="https://rm.coe.int/steering-committee-for-human-rights-cddh-cddh-handbook-on-human-rights/48802a2f59"/>
    <s v="https://www.coe.int/en/web/human-rights-intergovernmental-cooperation/intelligence-artificielle"/>
    <m/>
    <m/>
  </r>
  <r>
    <n v="127"/>
    <s v="Americas (América)"/>
    <x v="13"/>
    <x v="28"/>
    <s v="National (Nacional)"/>
    <s v="Not Applicable (No Aplica)"/>
    <s v="High Council of the Judiciary of Costa Rica (Consejo Superior del Poder Judicial de Costa Rica)"/>
    <s v="Judicial Branch (Rama Judicial)"/>
    <s v="Ethical Rules and Guidelines for the Use of Generative Artificial Intelligence by Judicial Officials (Reglas y Lineamientos Éticos para el Uso de Inteligencia Artificial Generativa por parte de las Personas Servidoras Judiciales)"/>
    <s v="Guidelines and Guides (Directrices, Guías y Lineamientos)"/>
    <n v="2026"/>
    <d v="2026-02-20T00:00:00"/>
    <d v="2026-02-20T00:00:00"/>
    <d v="2026-03-10T00:00:00"/>
    <s v="1.0"/>
    <s v="Circular No. 31‑2026"/>
    <s v="Circular No. 31‑2026: Reglas y lineamientos éticos para el uso de Inteligencia Artificial Generativa (ChatGPT, Gemini y NotebookLM) por parte de las personas servidoras judiciales"/>
    <s v="Reglas y Lineamientos Éticos para el Uso de Inteligencia Artificial Generativa por parte de las Personas Servidoras Judiciales"/>
    <s v="Ethical Rules and Guidelines for the Use of Generative Artificial Intelligence by Judicial Officials"/>
    <s v="Judicial officials, judicial offices, Public Prosecutor's Office, Public Defence Office, Judicial Investigation Agency and administrative offices of the Judiciary of Costa Rica (Personas servidoras judiciales, despachos judiciales, Ministerio Público, Defensa Pública, Organismo de Investigación Judicial y oficinas administrativas del Poder Judicial de Costa Rica)"/>
    <s v="Judiciary of Costa Rica (Poder Judicial de Costa Rica)"/>
    <n v="1"/>
    <n v="1"/>
    <n v="1"/>
    <s v="The document states that the guidelines are mandatory and that failure to comply with them will result in disciplinary, civil and criminal liability (El documento indica que los lineamientos son de acatamiento obligatorio y que su incumplimiento genera responsabilidad disciplinaria, civil y penal)"/>
    <n v="1"/>
    <s v="Circular 31/2026, Supreme Court of Justice of Costa Rica (Circular 31/2026, Corte Suprema de Justicia de Costa Rica)"/>
    <s v="03. Public order and safety (Orden público y seguridad)"/>
    <s v="03.3 Law courts (Tribunales de justicia)"/>
    <n v="0"/>
    <n v="0"/>
    <n v="0"/>
    <n v="1"/>
    <n v="1"/>
    <n v="0"/>
    <n v="2"/>
    <s v="Generative AI (IA Generativa)"/>
    <n v="0"/>
    <s v="Not Applicable (No Aplica)"/>
    <s v="Mandatory ethical and technical guidelines are established for the use of Generative AI (such as ChatGPT, Gemini, and NotebookLM) by the Costa Rican judiciary. It defines principles of human responsibility, privacy, non-discrimination, transparency, oversight, and data protection. It requires verification of privacy settings, prohibits the delegation of functions, and mandates the citation of AI use in judicial documents. It applies to all judicial officials and agencies of the judiciary. [Se establecen lineamientos éticos y técnicos de uso obligatorio para el empleo de IA Generativa (como ChatGPT, Gemini y NotebookLM) por parte del poder judicial de Costa Rica. Define principios de responsabilidad humana, privacidad, no discriminación, transparencia, supervisión y protección de datos. Requiere verificación de configuraciones de privacidad, prohibición de delegar funciones y obligatoriedad de citar el uso de IA en documentos judiciales. Aplica a todas las personas servidoras judiciales y a las dependencias del Poder Judicial] (Circular 31 del Poder Judicial de Costa Rica, 2026)"/>
    <s v="."/>
    <s v="Not Available (No Disponible)"/>
    <s v="https://d38tduvovkr85r.cloudfront.net/wp-content/uploads/2026/02/Circular-31-2026-uso-IA-para-personas-servidoras-Judiciales.pdf"/>
    <s v="https://crhoy.com/tecnologia/uso-de-ia-en-poder-judicial-la-responsabilidad-del-contenido-recae-sobre-el-funcionario/"/>
    <m/>
  </r>
  <r>
    <n v="128"/>
    <s v="Europe (Europa)"/>
    <x v="10"/>
    <x v="22"/>
    <s v="National (Nacional)"/>
    <s v="Not Applicable (No Aplica)"/>
    <s v="Spanish Senate (Senado de España)"/>
    <s v="Legislative Branch (Rama Legislativa)"/>
    <s v="Guidelines for the Use of Artificial Intelligence in the Senate (Directrices de Uso de la Inteligencia Artificial en el Senado)"/>
    <s v="Guidelines and Guides (Directrices, Guías y Lineamientos)"/>
    <n v="2026"/>
    <d v="2026-02-16T00:00:00"/>
    <d v="2026-02-24T00:00:00"/>
    <d v="2026-03-10T00:00:00"/>
    <s v="1.0"/>
    <s v="Código: BOCG_D_15_373_3231 (899/000020)"/>
    <s v="Directrices De Uso De La Inteligencia Artificial En El Senado"/>
    <s v="Directrices de Uso de la Inteligencia Artificial en el Senado"/>
    <s v="Guidelines for the Use of Artificial Intelligence in the Senate"/>
    <s v="Senators, civil servants and employees of the Senate, temporary staff, staff of parliamentary groups and any person working for or under the supervision of the Spanish Senate (Senadores, personal funcionario y laboral del Senado, personal eventual, personal de grupos parlamentarios y toda persona que trabaje para o bajo supervisión del Senado de España)"/>
    <s v="Spanish Senate (Senado de España)"/>
    <n v="0"/>
    <n v="1"/>
    <n v="1"/>
    <s v="The instrument is approved by means of a Senate Bureau Agreement and constitutes mandatory internal regulations (El instrumento se aprueba mediante un Acuerdo de la Mesa del Senado y constituye normativa interna obligatoria)"/>
    <n v="1"/>
    <s v="Agreement of the Senate Bureau/16 February 2026, Spanish Senate (Acuerdo de la Mesa del Senado/16 de febrero de 2026, Senado de Españ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Guidelines for the Use of AI in the Spanish Senate establish principles, obligations and measures for the safe, transparent and ethical use of AI systems within the Upper House, in accordance with European regulations (AI Act and GDPR). They apply to senators, administrative staff and anyone working for the Senate. They include rules on risks, human supervision, privacy, recruitment, training, documentation, transparency and accountability. They are mandatory and form part of its internal regulations. [Las Directrices de uso de la IA en el Senado de España establecen principios, obligaciones y medidas para el uso seguro, transparente, ético y conforme a la normativa europea (RIA y RGPD) de los sistemas de IA dentro de la Cámara Alta. Aplican a senadores, personal administrativo y cualquier persona que trabaje para el Senado. Incluyen reglas sobre riesgos, supervisión humana, privacidad, contratación, capacitación, documentación, transparencia y responsabilidad. Son de cumplimiento obligatorio y forman parte de su normativa interna] (Acuerdo de la Mesa del Senado de España, 16 de febrero de 2026)"/>
    <s v="."/>
    <s v="https://www.senado.es/legis15/publicaciones/pdf/senado/bocg/BOCG_D_15_373_3231.PDF"/>
    <s v="https://www.senado.es/web/composicionorganizacion/administracionparlamentaria/normasorganizacion/inteligenciaartificial/detalle/index.html?id=DIRECTRICES_IA"/>
    <s v="https://www.senado.es/web/actividadparlamentaria/actualidad/noticias/NoticiasDetalle/index.html?id=2026_02_23_NORMA_IA"/>
    <m/>
  </r>
  <r>
    <n v="129"/>
    <s v="Americas (América)"/>
    <x v="0"/>
    <x v="19"/>
    <s v="Subnational (Subnacional)"/>
    <s v="Province of Lima (Provincia de Lima)"/>
    <s v="Hospital of East Lima - Vitarte (Hospital de Lima Este - Vitarte)"/>
    <s v="Executive Branch (Rama Ejecutiva)"/>
    <s v="Administrative Directive for the Proper Implementation and Use of Artificial Intelligence Systems at the Hospital of East Lima – Vitarte (Directiva Administrativa para la Adecuada Implementación y Uso de los Sistemas de Inteligencia Artificial en el Hospital de Lima Este – Vitarte)"/>
    <s v="Internal Policy (Política Interna)"/>
    <n v="2026"/>
    <d v="2026-01-01T00:00:00"/>
    <d v="2026-02-20T00:00:00"/>
    <d v="2026-03-10T00:00:00"/>
    <s v="1.0"/>
    <s v="Versión 01"/>
    <s v="Directiva Administrativa N° 001 - OETI-HLEV-2026: Directiva Administrativa para la Adecuada Implementación y Uso de los Sistemas de Inteligencia Artificial en el Hospital de Lima Este – Vitarte"/>
    <s v="Directiva Administrativa para la Adecuada Implementación y Uso de los Sistemas de Inteligencia Artificial en el Hospital de Lima Este – Vitarte"/>
    <s v="Administrative Directive for the Proper Implementation and Use of Artificial Intelligence Systems at the Hospital of East Lima – Vitarte"/>
    <s v="All clinical and administrative staff at HLEV, Peru, as well as suppliers and third parties involved in or contributing to AI systems (Todo el personal asistencial y administrativo del HLEV, Perú, así como proveedores y terceros que participen o intervengan en sistemas de IA)"/>
    <s v="Hospital of East Lima - Vitarte (Hospital de Lima Este - Vitarte)"/>
    <n v="0"/>
    <n v="1"/>
    <n v="1"/>
    <s v="The directive expressly states that it is mandatory for all clinical and administrative staff at HLEV (La directiva señala expresamente que es de cumplimiento obligatorio para todo el personal asistencial y administrativo del HLEV)"/>
    <n v="1"/>
    <s v="Directorial Resolution 61/2026, General Directorate of the Hospital of East Lima - Vitarte, Peru (Resolución Directoral 61/2026, Dirección General del Hospital de Lima Este - Vitarte, Perú)"/>
    <s v="07. Health (Salud)"/>
    <s v="07.3 Hospital services (Servicios hospitalarios)"/>
    <n v="1"/>
    <n v="1"/>
    <n v="1"/>
    <n v="1"/>
    <n v="1"/>
    <n v="1"/>
    <n v="6"/>
    <s v="AI (IA)"/>
    <n v="0"/>
    <s v="Not Applicable (No Aplica)"/>
    <s v="The directive sets out provisions for the responsible, safe, ethical and transparent use of artificial intelligence systems at the Hospital de Lima Este – Vitarte, Peru. It regulates their implementation in clinical, administrative and research processes. It defines guiding principles, obligations regarding human oversight, personal data protection, information security, interoperability and training. It sets out staff responsibilities and establishes an AI Governance Committee to assess, approve and oversee all AI projects within the hospital. [La directiva establece disposiciones para el uso responsable, seguro, ético y transparente de los sistemas de inteligencia artificial en el Hospital de Lima Este – Vitarte, Perú. Regula su implementación en procesos asistenciales, administrativos y de investigación. Define principios rectores, obligaciones de supervisión humana, protección de datos personales, seguridad de la información, interoperabilidad y capacitación. Establece responsabilidades del personal y crea un Comité de Gobernanza de IA que evalúa, aprueba y supervisa todos los proyectos de IA dentro del hospital] (Directiva Administrativa 001 de OETI-HLE, 2026)"/>
    <s v="."/>
    <s v="https://cdn.www.gob.pe/uploads/document/file/9481932/7763561-directiva-administrativa-n-001-oeti-hlev-2026-directiva-administrativa-para-la-adecuada-implementacion-y-uso-de-los-sistemas-de-inteligencia-artificial-en-el-hlev.pdf?v=1771615850"/>
    <s v="https://www.gob.pe/institucion/hlev/normas-legales/7763561-000061-2026-dg-hlev"/>
    <s v="https://cdn.www.gob.pe/uploads/document/file/9481931/7763561-resolucion-directoral-000061-2026-dg.pdf?v=1771615849"/>
    <m/>
  </r>
  <r>
    <n v="130"/>
    <s v="Europe (Europa)"/>
    <x v="6"/>
    <x v="29"/>
    <s v="National (Nacional)"/>
    <s v="Not Applicable (No Aplica)"/>
    <s v="The Council of State of the French Republic (Consejo de Estado de la República Francesa)"/>
    <s v="Judicial Branch (Rama Judicial)"/>
    <s v="Charter on the Use of Artificial Intelligence within the Administrative Judiciary (Código de Uso de la Inteligencia Artificial dentro de la Jurisdicción Administrativa)"/>
    <s v="Guidelines and Guides (Directrices, Guías y Lineamientos)"/>
    <n v="2025"/>
    <d v="2025-12-11T00:00:00"/>
    <d v="2025-12-11T00:00:00"/>
    <d v="2026-03-10T00:00:00"/>
    <s v="1.0"/>
    <s v="First Published (Primera Publicación)"/>
    <s v="Charte d'utilisation de l'intelligence artificielle"/>
    <s v="Código de Uso de la Inteligencia Artificial dentro de la Jurisdicción Administrativa"/>
    <s v="Charter on the Use of Artificial Intelligence within the Administrative Judiciary"/>
    <s v="Judicial staff, judges and staff of the French Council of State, the administrative courts of appeal, the administrative courts, the National Asylum Court and the Court for the Settlement of Payments (Miembros del personal judicial, jueces y personal del Consejo de Estado de Francia, de los tribunales administrativos de apelación, de los tribunales administrativos, del Tribunal Nacional de Asilo y del Tribunal de Estacionamiento de Pago)"/>
    <s v="Administrative Courts in France (Tribunales Administrativos de Francia)"/>
    <n v="1"/>
    <n v="1"/>
    <n v="1"/>
    <s v="The charter aims to establish a framework for employment and applies to all those involved in the work of the administrative courts in France, which implies that it is binding within this administration (El código tiene por objeto establecer un marco para el ejercicio de la profesión y se aplica a todas las personas que participan en la labor de los tribunales administrativos de Francia, lo que implica que es vinculante dentro de esta administración)"/>
    <n v="0"/>
    <s v="Not Applicable (No Aplica)"/>
    <s v="03. Public order and safety (Orden público y seguridad)"/>
    <s v="03.3 Law courts (Tribunales de justicia)"/>
    <n v="0"/>
    <n v="0"/>
    <n v="0"/>
    <n v="1"/>
    <n v="1"/>
    <n v="1"/>
    <n v="3"/>
    <s v="Generative AI (IA Generativa)"/>
    <n v="0"/>
    <s v="Not Applicable (No Aplica)"/>
    <s v="The charter establishes the ethical and regulatory framework for the use of artificial intelligence, particularly generative AI, in French administrative courts. It sets out mandatory principles: the primacy of human decision-making, systematic human oversight, transparency, data security and confidentiality, fairness, strategic autonomy and environmental sustainability. It applies to all administrative justice officials and prohibits the use of AI where it compromises confidentiality or involves protected data. It also regulates the future development of internal AI systems under strict safeguards. [El código establece el marco ético y normativo para el uso de inteligencia artificial, especialmente IA generativa, en los tribunales administrativos franceses. Define principios obligatorios: primacía de la decisión humana, control humano sistemático, transparencia, seguridad y confidencialidad de datos, equidad, autonomía estratégica y sostenibilidad ambiental. Aplica a todos los funcionarios de la justicia administrativa y prohíbe el uso de IA cuando compromete la confidencialidad o implica datos protegidos. También regula el desarrollo futuro de sistemas internos de IA bajo estrictas garantías] (Administrative justice in France, 2025)"/>
    <s v="."/>
    <s v="https://www.conseil-etat.fr/qui-sommes-nous/deontologie/charte-d-utilisation-de-l-intelligence-artificielle-au-sein-de-la-juridiction-administrative"/>
    <s v="https://www.linkedin.com/posts/m%C2%AA-concepci%C3%B3n-campos-acu%C3%B1a-11291272_francia-carta-de-ia-jurisdicci%C3%B3n-administrativa-activity-7431251989994311680-YSDY/?utm_source=share&amp;utm_medium=member_ios&amp;rcm=ACoAAANMOLcB7DaQ39U4RT2crqBowZ2DAxDSuF8"/>
    <m/>
    <m/>
  </r>
  <r>
    <n v="131"/>
    <s v="Oceania (Oceanía)"/>
    <x v="1"/>
    <x v="1"/>
    <s v="Subnational (Subnacional)"/>
    <s v="South Australia (Australia Meridional)"/>
    <s v="Courts Administration Authority of South Australia (Autoridad de Administración Judicial de Australia Meridional)"/>
    <s v="Judicial Branch (Rama Judicial)"/>
    <s v="Guidelines concerning the Use of Generative Artificial Intelligence in Litigation in South Australian Courts (Directrices sobre el Uso de Inteligencia Artificial Generativa en Litigios ante los Tribunales de Australia Meridional)"/>
    <s v="Guidelines and Guides (Directrices, Guías y Lineamientos)"/>
    <n v="2026"/>
    <d v="2026-01-01T00:00:00"/>
    <d v="2026-01-01T00:00:00"/>
    <d v="2026-03-10T00:00:00"/>
    <s v="1.0"/>
    <s v="First Published (Primera Publicación)"/>
    <s v="Guidelines concerning the use of Generative artificial intelligence in litigation in South Australian Courts "/>
    <s v="Directrices sobre el Uso de Inteligencia Artificial Generativa en Litigios ante los Tribunales de Australia Meridional"/>
    <s v="Guidelines concerning the Use of Generative Artificial Intelligence in Litigation in South Australian Courts"/>
    <s v="Lawyers, litigants whether represented or unrepresented, prosecutors, experts and other participants in proceedings before the courts of South Australia (Abogados, litigantes representados y no representados, fiscales, expertos y otros participantes en procedimientos ante los tribunales del Estado de Australia Meridional)"/>
    <s v="South Australian Courts (Tribunales de Australia Meridional)"/>
    <n v="1"/>
    <n v="1"/>
    <n v="0"/>
    <s v="The document states that these are guidelines and not a binding instrument. It notes that they may be adopted, with such modifications as may be deemed appropriate, by courts or administrative tribunals (El documento expresa que son guías y no un instrumento obligatorio. Señala que pueden ser adoptadas, con las modificaciones que se consideren apropiadas, por tribunales o tribunales administrativos)"/>
    <n v="0"/>
    <s v="Not Applicable (No Aplica)"/>
    <s v="03. Public order and safety (Orden público y seguridad)"/>
    <s v="03.3 Law courts (Tribunales de justicia)"/>
    <n v="0"/>
    <n v="1"/>
    <n v="0"/>
    <n v="1"/>
    <n v="1"/>
    <n v="0"/>
    <n v="3"/>
    <s v="Generative AI (IA Generativa)"/>
    <n v="0"/>
    <s v="Not Applicable (No Aplica)"/>
    <s v="The guidelines regulate the use of generative artificial intelligence in litigation before the courts of South Australia. They set out the responsibilities of solicitors, litigants, prosecutors and experts, including duties regarding verification, confidentiality, accuracy and the appropriate use of generative AI systems. They address risks such as unauthorised disclosure, errors, bias and the improper manipulation of evidence. They also provide examples of appropriate and inappropriate uses and establish that ultimate responsibility always rests with the human professional. [Las directrices regulan el uso de inteligencia artificial generativa en litigios ante los tribunales de Australia Meridional. Determinan responsabilidades de abogados, litigantes, fiscales y expertos, incluyendo deberes de verificación, confidencialidad, exactitud y uso apropiado de sistemas de IA generativa. Abordan riesgos como divulgación no autorizada, errores, sesgos y manipulación indebida de evidencia. También ofrecen ejemplos de usos apropiados e inapropiados y establecen que la responsabilidad final recae siempre en el profesional humano] (Courts Administration Authority of South Australia, 1 january 2026)"/>
    <s v="."/>
    <s v="https://www.courts.sa.gov.au/2026/01/19/supreme-court-issues-guidelines-for-the-use-of-generative-ai/"/>
    <s v="https://www.courts.sa.gov.au/download/generative-ai-guidelines-and-information-sheet-for-self-represented-litigants/?ind=1766530847811&amp;filename=Generative%20AI%20Guidelines.pdf&amp;wpdmdl=25796&amp;refresh=696d5be17c4871768774625"/>
    <m/>
    <m/>
  </r>
  <r>
    <n v="132"/>
    <s v="Americas (América)"/>
    <x v="0"/>
    <x v="0"/>
    <s v="Subnational (Subnacional)"/>
    <s v="Province of Chaco (Provincia del Chaco)"/>
    <s v="High Court of Justice of the Province of Chaco (Superior Tribunal de Justicia de la Provincia del Chaco)"/>
    <s v="Judicial Branch (Rama Judicial)"/>
    <s v="Guide for the Use of Artificial Intelligence in the Judiciary of Chaco Province (Guía para el Uso de Inteligencia Artificial del Poder Judicial de la Provincia del Chaco)"/>
    <s v="Guidelines and Guides (Directrices, Guías y Lineamientos)"/>
    <n v="2025"/>
    <d v="2025-09-23T00:00:00"/>
    <d v="2025-11-17T00:00:00"/>
    <d v="2026-03-10T00:00:00"/>
    <s v="1.0"/>
    <s v="Resolución N° 961/2025"/>
    <s v="Guía para el Uso de Inteligencia Artificial del Poder Judicial de la Provincia del Chaco"/>
    <s v="Guía para el Uso de Inteligencia Artificial del Poder Judicial de la Provincia del Chaco"/>
    <s v="Guide for the Use of Artificial Intelligence in the Judiciary of Chaco Province"/>
    <s v="Judges, officials, officers and staff of the Judiciary of Chaco, Argentina (Magistrados, funcionarios, agentes y personal del Poder Judicial del Chaco, Argentina)"/>
    <s v="Judiciary of the Province of Chaco (Poder Judicial de la Provincia del Chaco)"/>
    <n v="1"/>
    <n v="1"/>
    <n v="1"/>
    <s v="The High Court of Justice approves and publishes this Guide, establishes its effective date and states that it is supplementary and applicable to the entire judiciary. This implies that it is binding on all institutions (El Superior Tribunal de Justicia aprueba y pone a disposición esta Guía, establece su vigencia y señala que es complementaria y aplicable a todo el Poder Judicial. Esto implica obligatoriedad institucional)"/>
    <n v="1"/>
    <s v="Judgment STJ 961/2025, High Court of Justice of the Province of Chaco, Argentina (Resolución STJ 961/2025, Superior Tribunal de Justicia de la Provincia del Chaco, Argentina)"/>
    <s v="03. Public order and safety (Orden público y seguridad)"/>
    <s v="03.3 Law courts (Tribunales de justicia)"/>
    <n v="1"/>
    <n v="1"/>
    <n v="0"/>
    <n v="1"/>
    <n v="1"/>
    <n v="0"/>
    <n v="4"/>
    <s v="AI (IA)"/>
    <n v="0"/>
    <s v="Not Applicable (No Aplica)"/>
    <s v="The Guide sets out guidelines, principles and responsibilities for the responsible use of artificial intelligence within the Judiciary of the Province of Chaco, Argentina. It defines criteria relating to data protection, human oversight, transparency, risk mitigation and the non-delegation of decision-making. It includes procedures for requesting the use of AI tools, a technical glossary and a catalogue of authorised tools. It applies to all judicial staff and complements the Judiciary’s Regulations on the Use of Technology. [La Guía establece lineamientos, principios y deberes para el uso responsable de la inteligencia artificial en el Poder Judicial de la Provincia del Chaco, Argentina. Define criterios de protección de datos, supervisión humana, transparencia, mitigación de riesgos y no delegación de decisiones. Incluye procedimientos para solicitar uso de herramientas de IA, glosario técnico y catálogo de herramientas autorizadas. Aplica a todo el personal judicial y complementa el Reglamento de Uso de Tecnologías del Poder Judicial] (Resolución 961 del Superior Tribunal de Justicia de la Provincia del Chaco, 2025)"/>
    <s v="."/>
    <s v="https://www.saij.gob.ar/NV48559?"/>
    <s v="https://www.justicia.ar/novedades/1911/2025/09/aprueban-guia-de-uso-de-ia-en-la-justicia-chaquena"/>
    <s v="https://es.scribd.com/document/921388505/Resolucion-961-2025-STJ"/>
    <m/>
  </r>
  <r>
    <n v="133"/>
    <s v="Americas (América)"/>
    <x v="0"/>
    <x v="6"/>
    <s v="National (Nacional)"/>
    <s v="Not Applicable (No Aplica)"/>
    <s v="Supreme Judicial Council of Colombia (Consejo Superior de la Judicatura de Colombia)"/>
    <s v="Judicial Branch (Rama Judicial)"/>
    <s v="Technical Document: Responsible, Safe and Ethical Use and Application of Generative Artificial Intelligence in the Judicial Sector (Documento Técnico. Uso y Aprovechamiento Responsable, Seguro y Ético de la Inteligencia Artificial Generativa en la Rama Judicial)"/>
    <s v="Guidelines and Guides (Directrices, Guías y Lineamientos)"/>
    <n v="2024"/>
    <d v="2024-12-13T00:00:00"/>
    <d v="2024-12-13T00:00:00"/>
    <d v="2026-03-10T00:00:00"/>
    <s v="1.0"/>
    <s v="First Publised (Primera Publicación)"/>
    <s v="Documento Técnico. Uso y Aprovechamiento Responsable, Seguro y Ético de la Inteligencia Artificial Generativa en la Rama Judicial"/>
    <s v="Documento Técnico. Uso y Aprovechamiento Responsable, Seguro y Ético de la Inteligencia Artificial Generativa en la Rama Judicial"/>
    <s v="Technical Document: Responsible, Safe and Ethical Use and Application of Generative Artificial Intelligence in the Judicial Sector"/>
    <s v="Judicial officials of the Colombian judiciary across all its jurisdictions and departments, including judges, magistrates, technical teams, administrative units and support staff (Servidores judiciales de la Rama Judicial colombiana en todas sus jurisdicciones y dependencias, incluyendo jueces, magistrados, equipos técnicos, unidades administrativas y personal de apoyo)"/>
    <s v="Judiciary of Colombia (Rama Judicial de Colombia) "/>
    <n v="1"/>
    <n v="1"/>
    <n v="1"/>
    <s v="It follows that this is mandatory, as it is issued, in part, in compliance with Judgment T-323 of 2024, a binding court order (Se infiere es obligatorio pues se formula, parcialmente, en cumplimiento de la Sentencia T‑323 de 2024, una orden judicial vinculante)"/>
    <n v="0"/>
    <s v="Not Applicable (No Aplica)"/>
    <s v="03. Public order and safety (Orden público y seguridad)"/>
    <s v="03.3 Law courts (Tribunales de justicia)"/>
    <n v="1"/>
    <n v="1"/>
    <n v="1"/>
    <n v="1"/>
    <n v="1"/>
    <n v="0"/>
    <n v="5"/>
    <s v="Generative AI (IA Generativa)"/>
    <n v="0"/>
    <s v="Not Applicable (No Aplica)"/>
    <s v="This technical document sets out the strategic elements, principles, guidelines and recommendations for the responsible, ethical, safe and transparent use of generative artificial intelligence tools within the Colombian judiciary. It serves as the basis for defining the institutional guidelines mandated by Judgment T-323 of 2024. It applies to all judicial staff and provides guidance on the selection, adoption, training, use and supervision of AI systems, prioritising the protection of fundamental rights and human oversight. [El documento técnico consolida los elementos estratégicos, principios, pautas y recomendaciones para el uso responsable, ético, seguro y transparente de herramientas de inteligencia artificial generativa en la Rama Judicial de Colombia. Sirve como base para la definición del lineamiento institucional ordenado por la Sentencia T‑323 de 2024. Aplica a todos los servidores judiciales y orienta la selección, adopción, capacitación, uso y supervisión de sistemas de IA, priorizando la protección de derechos fundamentales y el control humano] (Consejo Superior de la Judicatura, 2024)"/>
    <s v="."/>
    <s v="https://www.ramajudicial.gov.co/documents/164295699/174277484/DocumentoTecnico_LineamientosUsoIARamaJudicial_13122024_Vrev.pdf/c39f5d07-983f-db37-21eb-bb697743e16e?t=1741786753041"/>
    <s v="https://www.ramajudicial.gov.co/web/utdi/inteligencia-artificial"/>
    <m/>
    <m/>
  </r>
  <r>
    <n v="134"/>
    <s v="Europe (Europa)"/>
    <x v="6"/>
    <x v="25"/>
    <s v="National (Nacional)"/>
    <s v="Not Applicable (No Aplica)"/>
    <s v="Information Commissioner’s Office of the United Kingdom (Oficina del Comisionado de Información del Reino Unido)"/>
    <s v="Autonomous Body (Órgano Autónomo)"/>
    <s v="Internal AI Use Policy (Política Interna de Uso de IA)"/>
    <s v="Internal Policy (Política Interna)"/>
    <n v="2025"/>
    <d v="2025-08-05T00:00:00"/>
    <d v="2025-08-20T00:00:00"/>
    <d v="2026-03-10T00:00:00"/>
    <s v="1.1"/>
    <s v="Version 1.1"/>
    <s v="Internal AI Use Policy"/>
    <s v="Política Interna de Uso de IA"/>
    <s v="Internal AI Use Policy"/>
    <s v="All ICO employees, including contractors, temporary staff and staff on secondment (Todos los empleados del ICO, incluidos contratistas, personal temporal y en comisión de servicios)"/>
    <s v="Information Commissioner’s Office of the United Kingdom (Oficina del Comisionado de Información del Reino Unido)"/>
    <n v="0"/>
    <n v="1"/>
    <n v="1"/>
    <s v="The document sets out rules that must be followed and outlines disciplinary consequences, including termination of the emplyment (El documento establece las normas que deben respetarse y describe las consecuencias disciplinarias, incluida la rescisión del contrato de trabajo)"/>
    <n v="0"/>
    <s v="Not Applicable (No Aplica)"/>
    <s v="01. General public services (Servicios públicos generales)"/>
    <s v="01.6 General public services n.e.c. (Servicios generales públicos n.e.p.)"/>
    <n v="1"/>
    <n v="1"/>
    <n v="1"/>
    <n v="1"/>
    <n v="1"/>
    <n v="1"/>
    <n v="6"/>
    <s v="AI (IA)"/>
    <n v="0"/>
    <s v="Not Applicable (No Aplica)"/>
    <s v="This policy sets out principles, requirements, responsibilities and processes for the responsible, secure and transparent use of artificial intelligence tools within the UK’s ICO. It applies to all employees, contractors and temporary staff. It covers tool approval, transparency, human review, data protection, security, governance, training and risk management. It aims to maximise the benefits of AI and minimise risks, in line with the ICO’s regulatory role. [Se establecen principios, requisitos, responsabilidades y procesos para el uso responsable, seguro y transparente de herramientas de inteligencia artificial dentro de la ICO de Reino Unido. Aplica a todos los empleados, contratistas y personal temporal. Regula aprobación de herramientas, transparencia, revisión humana, protección de datos, seguridad, gobernanza, capacitación y gestión de riesgos. Busca maximizar beneficios de la IA y minimizar riesgos, en coherencia con el rol regulador del ICO] (ICO, 2026)"/>
    <s v="."/>
    <s v="https://ico.org.uk/media2/4ojobuwe/internal-ai-use-policy.pdf"/>
    <s v="https://web.archive.org/web/20260204163026/https://ico.org.uk/media2/4ojobuwe/internal-ai-use-policy.pdf"/>
    <s v="https://babl.ai/uk-data-regulator-publishes-internal-ai-use-policy-to-guide-responsible-adoption/"/>
    <m/>
  </r>
  <r>
    <n v="135"/>
    <s v="Europe (Europa)"/>
    <x v="10"/>
    <x v="22"/>
    <s v="National (Nacional)"/>
    <s v="Not Applicable (No Aplica)"/>
    <s v="Spanish Federation of Municipalities and Provinces (Federación Española de Municipios y Provincias)"/>
    <s v="Autonomous Body (Órgano Autónomo)"/>
    <s v="Practical Guide and Policies for the Use of AI in Local Entities (Guía Práctica y Políticas de Uso de la IA en las Entidades Locales)"/>
    <s v="Guidelines and Guides (Directrices, Guías y Lineamientos)"/>
    <n v="2026"/>
    <d v="2026-02-19T00:00:00"/>
    <d v="2026-02-19T00:00:00"/>
    <d v="2026-03-10T00:00:00"/>
    <s v="1.0"/>
    <s v="First Publised (Primera Publicación)"/>
    <s v="Guía Práctica y Políticas de Uso de la IA en las Entidades Locales"/>
    <s v="Guía Práctica y Políticas de Uso de la IA en las Entidades Locales"/>
    <s v="Practical Guide and Policies for the Use of AI in Local Entities"/>
    <s v="Civil servants and public sector employees of local authorities in Spain, working in technical, legal, administrative and IT departments, as well as policy-makers (Funcionarios y empleados públicos de entidades locales en España, áreas técnicas, jurídicas, administrativas, TI y responsables políticos)"/>
    <s v="Local public sector in Spain (Sector público local de España)"/>
    <n v="1"/>
    <n v="1"/>
    <n v="0"/>
    <s v="The guide is intended as a guide and is not prescriptive. Literacy training is recommended in accordance with the RIA, but is not mandatory in itself (La guía es orientativa y no normativa. Se propone la alfabetización en cumplimiento del RIA, pero no es obligatoria en sí misma)"/>
    <n v="0"/>
    <s v="Not Applicable (No Aplica)"/>
    <s v="01. General public services (Servicios públicos generales)"/>
    <s v="01.8 Transfers of a general character between different levels of government (Transferencias de carácter general entre diferentes niveles de gobierno)"/>
    <n v="1"/>
    <n v="1"/>
    <n v="1"/>
    <n v="1"/>
    <n v="1"/>
    <n v="0"/>
    <n v="5"/>
    <s v="AI (IA)"/>
    <n v="0"/>
    <s v="Not Applicable (No Aplica)"/>
    <s v="The guide provides a practical framework to help Spanish local municipalities adopt artificial intelligence in an ethical and secure manner, in line with the AI Regulation. It covers data governance, organisational and technological requirements, deployment phases, mandatory AI training, ethical recommendations and real-world use cases. It aims to improve administrative efficiency, the quality of public services and data-driven decision-making. [La guía ofrece un marco práctico para que las entidades locales españolas adopten la Inteligencia Artificial de manera ética, segura y alineada con el Reglamento de IA. Incluye gobernanza del dato, requisitos organizativos y tecnológicos, fases de despliegue, formación obligatoria en IA, recomendaciones éticas y casos de uso reales. Busca mejorar la eficiencia administrativa, la calidad de los servicios públicos y la toma de decisiones basada en datos] (FEMP, 2025)"/>
    <s v="."/>
    <s v="http://femp.femp.es/files/566-3598-archivo/IA_EELL_2025.pdf"/>
    <s v="https://www.femp.es/comunicacion/noticias/la-guia-practica-y-politicas-de-uso-de-la-ia-en-las-entidades-locales-de-la"/>
    <m/>
    <m/>
  </r>
  <r>
    <n v="136"/>
    <s v="Americas (América)"/>
    <x v="2"/>
    <x v="16"/>
    <s v="National (Nacional)"/>
    <s v="Not Applicable (No Aplica)"/>
    <s v="National Electoral Institute of Mexico (Instituto Nacional Electoral de México)"/>
    <s v="Autonomous Body (Órgano Autónomo)"/>
    <s v="Guidelines and Principles for the Strategic Development and Regulated Use of Artificial Intelligence at the National Electoral Institute (Lineamientos y Principios para el Desarrollo Estratégico y Uso Regulado de la Inteligencia Artificial en el Instituto Nacional Electoral)"/>
    <s v="Guidelines and Guides (Directrices, Guías y Lineamientos)"/>
    <n v="2025"/>
    <d v="2025-08-14T00:00:00"/>
    <d v="2025-08-20T00:00:00"/>
    <d v="2026-03-10T00:00:00"/>
    <s v="1.0"/>
    <s v="Versión 1.0"/>
    <s v="Lineamientos y principios para el desarrollo estratégico y uso regulado de la Inteligencia Artificial en el Instituto Nacional Electoral"/>
    <s v="Lineamientos y Principios para el Desarrollo Estratégico y Uso Regulado de la Inteligencia Artificial en el Instituto Nacional Electoral"/>
    <s v="Guidelines and Principles for the Strategic Development and Regulated Use of Artificial Intelligence at the National Electoral Institute"/>
    <s v="Civil servants at the INE in Mexico who are involved in the development, procurement, acquisition, evaluation, implementation or use of technologies incorporating AI (Servidores públicas del INE, México, que participen en el desarrollo, contratación, adquisición, evaluación, implementación o uso de tecnologías que incorporen IA)"/>
    <s v="National Electoral Institute of Mexico (Instituto Nacional Electoral de México)"/>
    <n v="0"/>
    <n v="1"/>
    <n v="1"/>
    <s v="The document states that its guidelines are generally applicable and binding (El documento establece que sus lineamientos son de observancia general y obligatoria)"/>
    <n v="1"/>
    <s v="Agreement INE CG175/2025, Executive Board of the National Electoral Institute of Mexico (Acuerdo INE CG175/2025, Junta General Ejecutiva del Instituto Nacional Electoral de México)"/>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Guidelines issued by Mexico’s National Electoral Institute (INE) to regulate the development, adoption, validation and responsible use of artificial intelligence systems within the Institute. They establish ethical, technical and security principles, as well as obligations for all departments and public servants. They regulate the lifecycle of AI systems, institutional governance, end-user use, training, risk assessment, data protection, human oversight and traceability. Their aim is to ensure safe, transparent use in accordance with the applicable legal framework. [Lineamientos emitidos por el INE, México, para regular el desarrollo, adopción, validación y uso responsable de sistemas de Inteligencia Artificial dentro del Instituto. Establecen principios éticos, técnicos y de seguridad, así como obligaciones para todas las áreas y personas servidoras públicas. Regulan el ciclo de vida de sistemas de IA, la gobernanza institucional, el uso por usuarios finales, la capacitación, evaluación de riesgos, protección de datos, supervisión humana y trazabilidad. Su objetivo es garantizar un uso seguro, transparente y conforme al marco jurídico aplicable] (Grupo de Gobierno de TIC del INE, 2025)"/>
    <s v="."/>
    <s v="https://repositoriodocumental.ine.mx/xmlui/handle/123456789/184916"/>
    <s v="https://repositoriodocumental.ine.mx/xmlui/bitstream/handle/123456789/184916/JGEor202508-20-ap-5-2.pdf"/>
    <s v="https://repositoriodocumental.ine.mx/xmlui/bitstream/handle/123456789/184916/JGEor202508-20-ap-5-2-a.pdf"/>
    <s v="https://drive.google.com/file/d/1HoEgSsauufjdhH3Z7hyHINc4iyj92leL/view"/>
  </r>
  <r>
    <n v="137"/>
    <s v="Americas (América)"/>
    <x v="0"/>
    <x v="19"/>
    <s v="National (Nacional)"/>
    <s v="Not Applicable (No Aplica)"/>
    <s v="National Electoral Board of Peru (Jurado Nacional de Elecciones del Perú)"/>
    <s v="Autonomous Body (Órgano Autónomo)"/>
    <s v="Directive for the Use of the Artificial-Intelligence-Based Technological Solution “EleccIA” for the Automated Management of the Qualification and Drafting of Proposed Decisions in the Framework of the 2026 General Elections (Directiva para el Uso de la Solución Tecnológica Basada en Inteligencia Artificial Denominada “EleccIA” en la Gestión Automatizada de la Calificación y Elaboración de Propuesta de Pronunciamiento en el Marco de las Elecciones Generales 2026)"/>
    <s v="Guidelines and Guides (Directrices, Guías y Lineamientos)"/>
    <n v="2025"/>
    <d v="2025-10-01T00:00:00"/>
    <d v="2025-12-23T00:00:00"/>
    <d v="2026-03-10T00:00:00"/>
    <s v="1.0"/>
    <s v="Versión 01"/>
    <s v="Directiva Para El Uso De La Solución Tecnológica Basada En Inteligenciaartificial Denominada “Eleccia” En La Gestión Automatizada De La Calificación Y Elaboración De Propuesta De Pronunciamiento En El Marco De Las Elecciones Generales 2026"/>
    <s v="Directiva para el Uso de la Solución Tecnológica Basada en Inteligencia Artificial Denominada “EleccIA” en la Gestión Automatizada de la Calificación y Elaboración de Propuesta de Pronunciamiento en el Marco de las Elecciones Generales 2026"/>
    <s v="Directive for the Use of the Artificial-Intelligence-Based Technological Solution “EleccIA” for the Automated Management of the Qualification and Drafting of Proposed Decisions in the Framework of the 2026 General Elections"/>
    <s v="Bodies and organisational units of the JNE and the Special Electoral Boards; jurisdictional assistants of the Special Electoral Boards, who are responsible for analysing case files and drafting decisions, and who use EleccIA to assess compliance with regulatory requirements and generate draft rulings; General Office of Information Technology; General Secretariat and Special Electoral Boards in their roles of approval, support and validation (Órganos y unidades orgánicas del JNE y los Jurados Electorales Especiales; Asistentes jurisdiccionales de los JEE, que son responsables de analizar los expedientes y proyectar las resoluciones y que usan EleccIA para la calificación de los requisitos normativos y la generación del proyecto de pronunciamiento; Oficina General de Tecnologías de la Información; Secretaría General y JEE en sus roles de aprobación, soporte y validación)"/>
    <s v="National Electoral Board of Peru (Jurado Nacional de Elecciones del Perú)"/>
    <n v="0"/>
    <n v="1"/>
    <n v="1"/>
    <s v="The Directive expressly states that its provisions are binding on the bodies and organisational units of the National Electoral Board and the Special Electoral Boards (La Directiva indica expresamente que sus disposiciones son de cumplimiento obligatorio para los órganos y unidades orgánicas del Jurado Nacional de Elecciones y los Jurados Electorales Especiales)"/>
    <n v="1"/>
    <s v="Resolution 220/2025, National Electoral Board of Peru (Resolución 220/2025, Jurado Nacional de Elecciones del Perú)"/>
    <s v="01. General public services (Servicios públicos generales)"/>
    <s v="01.1 Executive and legislative organs, financial and fiscal affairs, external affairs (Órganos ejecutivos y legislativos, asuntos financieros y fiscales, asuntos exteriores)"/>
    <n v="0"/>
    <n v="1"/>
    <n v="0"/>
    <n v="1"/>
    <n v="0"/>
    <n v="0"/>
    <n v="2"/>
    <s v="Generative AI (IA Generativa)"/>
    <n v="0"/>
    <s v="Not Applicable (No Aplica)"/>
    <s v="An internal document of the National Elections Board of Peru regulating the use of the generative AI solution “EleccIA” to automate the assessment of requirements and the drafting of proposed decisions in cases concerning the registration of candidate pairs and lists for the 2026 General Election. It sets out the responsibilities of the bodies of the JNE and the JEE, the role of jurisdictional assistants and the human validation workflows. It includes a specific privacy policy for the EleccIA personal data bank, which regulates the processing of data relating to representatives and candidates in accordance with Law 29733 and related regulations. [Instrumento interno del Jurado Nacional de Elecciones del Perú que regula el uso de la solución de IA generativa “EleccIA” para automatizar la calificación de requisitos y la elaboración de propuestas de pronunciamiento en expedientes de inscripción de fórmulas y listas de candidatos en las Elecciones Generales 2026. Establece responsabilidades de los órganos del JNE y de los JEE, el rol de los asistentes jurisdiccionales y los flujos de validación humana. Incluye una política específica de privacidad para el banco de datos personales de EleccIA, que regula el tratamiento de datos de personeros y candidatos conforme a la Ley 29733 y normas conexas] (JNE, 2025)"/>
    <s v="The document includes a &quot;Privacy Policy for the EleccIA Personal Data Bank&quot; (El instrumento incluye una &quot;Política de Privacidad del Banco de Datos Personales de EleccIA&quot;)"/>
    <s v="https://portal.jne.gob.pe/portal_documentos/files/d19e2fc8-b554-4b70-a563-f9f9efd65101.pdf"/>
    <s v="https://portal.jne.gob.pe/portal_documentos/files/f8182220-01c1-4a4c-bf9e-73e90a0f44df.pdf"/>
    <s v="https://portal.jne.gob.pe/portal_documentos/files/e78af9bb-5ba0-46c9-93a5-d89aab2194c5.pdf"/>
    <m/>
  </r>
  <r>
    <n v="138"/>
    <s v="Asia (Asia)"/>
    <x v="11"/>
    <x v="30"/>
    <s v="International (Internacional)"/>
    <s v="Not Applicable (No Aplica)"/>
    <s v="Association of Southeast Asian Nations (Asociación de Naciones del Sudeste Asiático)"/>
    <s v="Autonomous Body (Órgano Autónomo)"/>
    <s v="Expanded ASEAN Guide on AI Governance and Ethics - Generative AI (Guía Ampliada de la ASEAN sobre Gobernanza y Ética de la IA – IA Generativa)"/>
    <s v="Guidelines and Guides (Directrices, Guías y Lineamientos)"/>
    <n v="2025"/>
    <d v="2025-01-16T00:00:00"/>
    <d v="2025-01-16T00:00:00"/>
    <d v="2026-03-10T00:00:00"/>
    <s v="1.0"/>
    <s v="First Publised (Primera Publicación)"/>
    <s v="Expanded ASEAN Guide on AI Governance and Ethics - Generative AI"/>
    <s v="Guía Ampliada de la ASEAN sobre Gobernanza y Ética de la IA – IA Generativa"/>
    <s v="Expanded ASEAN Guide on AI Governance and Ethics - Generative AI"/>
    <s v="Policymakers from ASEAN member states (Responsables de política pública de los Estados miembros de ASEAN)"/>
    <s v="Governments of the ASEAN Member States (Gobiernos de los Estados miembros de ASEAN)"/>
    <n v="1"/>
    <n v="1"/>
    <n v="0"/>
    <s v="The document states that it is voluntary. Nothing in the Guide shall be construed as replacing or modifying the legal obligations or rights of any of the parties under the laws of any ASEAN Member State (El documento establece su carácter voluntario. Nada de lo dispuesto en la Guía podrá interpretarse en el sentido de que sustituya o modifique las obligaciones o derechos legales de ninguna de las partes en virtud de la legislación de cualquier Estado miembro de la ASEAN)"/>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It is a non-binding regional guide developed by ASEAN member states with specific guidelines on generative AI. It describes opportunities and risks (hallucinations, disinformation, deepfakes, privacy, IP, biases), introduces principles and nine dimensions of governance (accountability, data, trustworthy deployment, incidents, testing, security, content provenance, safety/alignment and use for the public good) and proposes policy recommendations for ASEAN policymakers, with voluntary implementation. [Es una Guía regional no vinculante elaborada por los Estados miembros de ASEAN con lineamientos específicos sobre IA generativa. Describe oportunidades y riesgos (alucinaciones, desinformación, deepfakes, privacidad, PI, sesgos), introduce principios y nueve dimensiones de gobernanza (rendición de cuentas, datos, despliegue confiable, incidentes, pruebas, seguridad, procedencia de contenidos, seguridad/alineamiento y uso para el bien público) y propone recomendaciones de política para responsables de política pública de ASEAN, con aplicación voluntaria] (ASEAN Secretariat, 2025)"/>
    <s v="."/>
    <s v="https://asean.org/wp-content/uploads/2025/01/Expanded-ASEAN-Guide-on-AI-Governance-and-Ethics-Generative-AI.pdf"/>
    <s v="https://asean.org/book/expanded-asean-guide-on-ai-governance-and-ethics-generative-ai/"/>
    <s v="https://www.globalcompliancenews.com/2025/02/15/https-insightplus-bakermckenzie-com-bm-technology-media-telecommunications_1-singapore-launch-of-expanded-asean-guide-on-ai-governance-and-ethics-generative-ai_01312025/"/>
    <m/>
  </r>
  <r>
    <n v="139"/>
    <s v="Americas (América)"/>
    <x v="0"/>
    <x v="0"/>
    <s v="Subnational (Subnacional)"/>
    <s v="Autonomous City of Buenos Aires (Ciudad Autónoma de Buenos Aires)"/>
    <s v="Council of the Judiciary of the Autonomous City of Buenos Aires (Consejo de la Magistratura de la Ciudad Autónoma de Buenos Aires)"/>
    <s v="Judicial Branch (Rama Judicial)"/>
    <s v="Best Practices Manual for the Use of Artificial Intelligence -AI- and Generative Artificial Intelligence -GenAI- in the Judicial Branch of the City of Buenos Aires (Manual de Buenas Prácticas para el Uso de Inteligencia Artificial -IA- e Inteligencia Artificial Generativa -IAGen- en el Poder Judicial de la CABA)"/>
    <s v="Guidelines and Guides (Directrices, Guías y Lineamientos)"/>
    <n v="2025"/>
    <d v="2025-12-16T00:00:00"/>
    <d v="2025-12-16T00:00:00"/>
    <d v="2026-03-03T00:00:00"/>
    <s v="1.0"/>
    <s v="RES. CM Nº 255/2025"/>
    <s v="Manual de Buenas Prácticas para el Uso de Inteligencia Artificial (IA) e Inteligencia Artificial Generativa (IAGen) en el Poder Judicial de la CABA"/>
    <s v="Manual de Buenas Prácticas para el Uso de Inteligencia Artificial -IA- e Inteligencia Artificial Generativa -IAGen- en el Poder Judicial de la CABA"/>
    <s v="Best Practices Manual for the Use of Artificial Intelligence -AI- and Generative Artificial Intelligence -GenAI- in the Judicial Branch of the City of Buenos Aires"/>
    <s v="Magistrates, officials and employees of the Judiciary of the Autonomous City of Buenos Aires (Magistrados, funcionarios y empleados del Poder Judicial de la Ciudad Autonóma de Buenos Aires)"/>
    <s v="Judiciary of the Autonomous City of Buenos Aires (Poder Judicial de la Ciudad Autónoma de Buenos Aires)"/>
    <n v="1"/>
    <n v="1"/>
    <n v="0"/>
    <s v="Although formally approved, it is presented as a Best Practices manual, for guidance purposes only and subject to review, without establishing direct sanctions beyond the general disciplinary framework. No explicit regulatory obligation is identified (Aunque es aprobado formalmente, se presenta como manual de Buenas Prácticas, con carácter orientativo y sujeto a revisión, sin establecer sanciones directas más allá del marco disciplinario general. No se identifica obligatoriedad normativa explícita)"/>
    <n v="1"/>
    <s v="Resolution CM 255/2025, Magistrates Council of the Province of Buenos Aires (Resolución CM 255/2025, Consejo de la Magistratura de La Provincia de Buenos Aires)"/>
    <s v="03. Public order and safety (Orden público y seguridad)"/>
    <s v="03.3 Law courts (Tribunales de justicia)"/>
    <n v="1"/>
    <n v="1"/>
    <n v="1"/>
    <n v="1"/>
    <n v="1"/>
    <n v="0"/>
    <n v="5"/>
    <s v="AI (IA)"/>
    <n v="0"/>
    <s v="Not Applicable (No Aplica)"/>
    <s v="The Manual establishes guidelines, principles, and procedures for the responsible use of Artificial Intelligence and Generative Artificial Intelligence in the Judicial Branch of the City of Buenos Aires. It includes definitions, ethical principles, rules of use, mandatory anonymisation, human supervision, continuous training, and institutional guidelines for technological adoption. It is aimed at magistrates, officials, and judicial employees, and seeks to ensure ethics, security, traceability, and adequate risk management. [El Manual establece pautas, principios y procedimientos para el uso responsable de la Inteligencia Artificial y la Inteligencia Artificial Generativa en el Poder Judicial de la CABA. Incluye definiciones, principios éticos, reglas de uso, anonimización obligatoria, supervisión humana, capacitación continua y lineamientos institucionales para la adopción tecnológica. Está dirigido a magistrados, funcionarios y empleados judiciales, y busca garantizar ética, seguridad, trazabilidad y adecuada gestión de riesgos] (Resolución 255 del Consejo de la Magistratura de la Ciudad Autónoma de Buenos Aires, 2025)"/>
    <s v="."/>
    <s v="https://consejo.jusbaires.gob.ar/documento/?doc=E3284E05DF55380B18397D6B3E1C362F"/>
    <s v="https://consejo.jusbaires.gob.ar/institucional/secretaria-de-innovacion/actividades/nuevo-manual-de-buenas-practicas-para-el-uso-de-ia-e-iagen-en-el-poder-judicial-de-la-caba/"/>
    <s v="https://www.cpacf.org.ar/public/uploads/files/com/13022614_RES.%20CM%20N%C2%BA%20255_2025.pdf"/>
    <m/>
  </r>
  <r>
    <n v="140"/>
    <s v="Americas (América)"/>
    <x v="2"/>
    <x v="26"/>
    <s v="Subnational (Subnacional)"/>
    <s v="New York City, New York State (Ciudad de Nueva York, Estado de Nueva York)"/>
    <s v="Office of Technology and Innovation, Government of New York City (Oficina de Tecnología e Innovación, Gobierno de la Ciudad de Nueva York)"/>
    <s v="Executive Branch (Rama Ejecutiva)"/>
    <s v="AI Public Participation &amp; Engagement Guidance (Guía para la Participación e Implicación Pública en torno a la IA)"/>
    <s v="Guidelines and Guides (Directrices, Guías y Lineamientos)"/>
    <n v="2025"/>
    <d v="2025-12-15T00:00:00"/>
    <d v="2025-12-15T00:00:00"/>
    <d v="2026-03-10T00:00:00"/>
    <s v="1.0"/>
    <s v="Version 1.0"/>
    <s v="AI Public Participation &amp; Engagement Guidance"/>
    <s v="Guía para la Participación e Implicación Pública en torno a la IA"/>
    <s v="AI Public Participation &amp; Engagement Guidance"/>
    <s v="New York City agency staff involved in AI projects, including: communications and community affairs executives, ACCO, General Counsel, CIO/CTO, CISO, Privacy Officers, Algorithmic Tools Liaisons, and relevant operational teams (Personal de agencias de la Ciudad de Nueva York involucrado en proyectos de IA, incluyendo: ejecutivos de comunicaciones y asuntos comunitarios, ACCO, General Counsel, CIO/CTO, CISO, Privacy Officers, Algorithmic Tools Liaisons, y equipos operativos relevantes)"/>
    <s v="New York City Government Agencies (Agencias del Gobierno de la Ciudad de Nueva York)"/>
    <n v="1"/>
    <n v="1"/>
    <n v="0"/>
    <s v="The document is a guidance document. NYCOTI notes that it will be updated over time; it does not impose regulatory obligations (El documento es una guía de carácter orientativo. La NYCOTI señala que será actualizado con el tiempo; no impone obligaciones regulatorias)"/>
    <n v="0"/>
    <s v="Not Applicable (No Aplica)"/>
    <s v="01. General public services (Servicios públicos generales)"/>
    <s v="01.3 General services (Servicios generales)"/>
    <n v="1"/>
    <n v="0"/>
    <n v="1"/>
    <n v="1"/>
    <n v="1"/>
    <n v="0"/>
    <n v="4"/>
    <s v="AI (IA)"/>
    <n v="0"/>
    <s v="Not Applicable (No Aplica)"/>
    <s v="The guide provides guidelines for New York City agencies to integrate public participation and engagement in AI-related initiatives. It explains what public participation is, when it should be incorporated, which actors should be involved, and recommends methods such as workshops, surveys, citizen panels, user testing, and public network-teaming exercises. It emphasises the importance of integrating representative voices, assessing material impacts, improving transparency, public trust, and tool effectiveness. It includes municipal support resources and guidance for incorporating, evaluating, and providing feedback on the use of the information collected. [La guía proporciona lineamientos para que las agencias de la Ciudad de Nueva York integren participación y compromiso público en iniciativas relacionadas con IA. Explica qué es la participación pública, cuándo debe incorporarse, qué actores deben involucrarse, y recomienda métodos como talleres, encuestas, paneles ciudadanos, pruebas de usuario y ejercicios de red-teaming público. Subraya la importancia de integrar voces representativas, evaluar impactos materiales, mejorar transparencia, confianza pública y eficacia de las herramientas. Incluye recursos municipales de apoyo y orientaciones para incorporar, evaluar y retroalimentar el uso de la información recogida] (NYCOTI, 2025)"/>
    <s v="."/>
    <s v="https://www.nyc.gov/assets/oti/downloads/pdf/NYC-OTI_Guidance_AI-Public-Participation-and-Engagement.pdf"/>
    <s v="https://www.nyc.gov/content/oti/pages/artificial-intelligence"/>
    <s v="https://www.nyc.gov/assets/oti/downloads/pdf/reports/artificial-intelligence-action-plan.pdf"/>
    <m/>
  </r>
  <r>
    <n v="141"/>
    <s v="Americas (América)"/>
    <x v="2"/>
    <x v="26"/>
    <s v="Subnational (Subnacional)"/>
    <s v="New York City, New York State (Ciudad de Nueva York, Estado de Nueva York)"/>
    <s v="Office of Technology and Innovation, Government of New York City (Oficina de Tecnología e Innovación, Gobierno de la Ciudad de Nueva York)"/>
    <s v="Executive Branch (Rama Ejecutiva)"/>
    <s v="Artificial Intelligence: Principles &amp; Definitions (Principios y Definiciones de Inteligencia Artificial)"/>
    <s v="Principles (Principios)"/>
    <n v="2024"/>
    <d v="2024-03-04T00:00:00"/>
    <d v="2025-12-30T00:00:00"/>
    <d v="2026-03-10T00:00:00"/>
    <s v="2.0"/>
    <s v="Version 2.0"/>
    <s v="Artificial Intelligence: Principles &amp; Definitions"/>
    <s v="Principios y Definiciones de Inteligencia Artificial"/>
    <s v="Artificial Intelligence: Principles &amp; Definitions"/>
    <s v="New York City agency staff who use, develop, procure, or regulate AI systems, including technical, legal, privacy, cybersecurity, procurement, operations, governance staff, and any City Entity involved in AI projects (Personal de las agencias de la Ciudad de Nueva York que utiliza, desarrolla, adquiere o regula sistemas de IA, lo que incluye personal técnico, jurídico, de privacidad, ciberseguridad, contratación, operaciones, gobernanza, y cualquier City Entity involucrada en proyectos de IA)"/>
    <s v="New York City Government Agencies (Agencias del Gobierno de la Ciudad de Nueva York)"/>
    <n v="1"/>
    <n v="1"/>
    <n v="0"/>
    <s v="It is a guide intended to support public agencies, issued by NYCOTI under the authority of Executive Order 3, which does not establish legal obligations, but rather guiding principles and standardised definitions (Es una guía encaminada a apoyar a la agencias públicas, emitida por la NYCOTI bajo autoridad del Executive Order 3, que no establece obligaciones legales, sino principios orientativos y definiciones estandarizadas)"/>
    <n v="0"/>
    <s v="Not Applicable (No Aplica)"/>
    <s v="01. General public services (Servicios públicos generales)"/>
    <s v="01.3 General services (Servicios generales)"/>
    <n v="1"/>
    <n v="1"/>
    <n v="1"/>
    <n v="1"/>
    <n v="1"/>
    <n v="0"/>
    <n v="5"/>
    <s v="AI (IA)"/>
    <n v="0"/>
    <s v="Not Applicable (No Aplica)"/>
    <s v="The guide establishes the fundamental principles for the responsible use of AI by New York City agencies: validity and reliability, social responsibility, privacy, cybersecurity, and transparency and trust. In addition, it defines a standardised glossary of the AI ecosystem: basic concepts, types of data, models, typologies, roles, infrastructure, autonomy, and interactions. Its objective is to create a common framework to guide the adoption, evaluation, and governance of AI tools in municipal government, ensuring consistency, protection of rights, sustainability, and accountability. [La guía establece los principios fundamentales para el uso responsable de IA por las agencias de la Ciudad de Nueva York: validez y confiabilidad, responsabilidad social, privacidad, ciberseguridad, y transparencia y confianza. Además, define un glosario estandarizado del ecosistema de IA: conceptos básicos, tipos de datos, modelos, tipologías, roles, infraestructura, autonomía e interacciones. Su objetivo es crear un marco común que oriente la adopción, evaluación y gobernanza de herramientas de IA en el gobierno municipal, garantizando consistencia, protección de derechos, sostenibilidad y rendición de cuentas] (NYCOTI, 2025)"/>
    <s v="."/>
    <s v="https://www.nyc.gov/assets/oti/downloads/pdf/artificial-intelligence-principles-definitions.pdf"/>
    <s v="https://www.nyc.gov/assets/oti/downloads/pdf/about/artificial-intelligence-principles-definitions.pdf"/>
    <s v="https://www.nyc.gov/content/oti/pages/artificial-intelligence"/>
    <s v="https://www.nyc.gov/assets/oti/downloads/pdf/reports/artificial-intelligence-action-plan.pdf"/>
  </r>
  <r>
    <n v="142"/>
    <s v="Americas (América)"/>
    <x v="0"/>
    <x v="2"/>
    <s v="Subnational (Subnacional)"/>
    <s v="Santa Catarina State (Estado de Santa Catarina)"/>
    <s v="Court of Auditors of the State of Santa Catarina (Tribunal de Cuentas del Estado de Santa Catarina)"/>
    <s v="Autonomous Body (Órgano Autónomo)"/>
    <s v="Good Practices Guide for the Use of Generative Artificial Intelligence at the Court of Accounts of Santa Catarina (Guía de Buenas Prácticas en el Uso de Inteligencia Artificial Generativa en el Tribunal de Cuentas del Estado de Santa Catarina)"/>
    <s v="Guidelines and Guides (Directrices, Guías y Lineamientos)"/>
    <n v="2025"/>
    <d v="2025-11-18T00:00:00"/>
    <d v="2025-11-18T00:00:00"/>
    <d v="2026-03-10T00:00:00"/>
    <s v="1.0"/>
    <s v="First Publised (Primera Publicación)"/>
    <s v="Guia de Boas Práticas: uso de inteligência artificial generativa no TCE/SC"/>
    <s v="Guía de Buenas Prácticas en el Uso de Inteligencia Artificial Generativa en el Tribunal de Cuentas del Estado de Santa Catarina"/>
    <s v="Good Practices Guide for the Use of Generative Artificial Intelligence at the Court of Accounts of Santa Catarina"/>
    <s v="Intended for members, staff, residents, interns and associates of the TCE/SC, Brazil (Destinada a miembros, servidores, residentes, pasantes y colaboradores del TCE/SC, Brasil)"/>
    <s v="Court of Auditors of the State of Santa Catarina (Tribunal de Cuentas del Estado de Santa Catarina)"/>
    <n v="0"/>
    <n v="1"/>
    <n v="0"/>
    <s v="The document is described as a guidance document; its purpose is to provide guidance and training without imposing regulatory obligations (El documento se describe como guía orientadora, Su propósito es orientar y capacitar sin establecer obligaciones normativas)"/>
    <n v="0"/>
    <s v="Not Applicable (No Aplica)"/>
    <s v="01. General public services (Servicios públicos generales)"/>
    <s v="01.1 Executive and legislative organs, financial and fiscal affairs, external affairs (Órganos ejecutivos y legislativos, asuntos financieros y fiscales, asuntos exteriores)"/>
    <n v="0"/>
    <n v="0"/>
    <n v="0"/>
    <n v="1"/>
    <n v="0"/>
    <n v="0"/>
    <n v="1"/>
    <s v="Generative AI (IA Generativa)"/>
    <n v="0"/>
    <s v="Not Applicable (No Aplica)"/>
    <s v="Guidelines issued by the Court of Auditors of the State of Santa Catarina (TCE/SC), Brazil, to guide its members, staff, interns and collaborators in the responsible use of generative artificial intelligence. It sets out institutional principles (ethics, security, transparency), guidelines for responsible use (human review, data protection, restriction of sensitive information) and best operational practices relating to privacy, security and risk mitigation. It also stipulates that only institutionally approved tools, such as Microsoft Copilot, should be used to ensure data protection. [Guía emitida por el Tribunal de Cuentas del Estado de Santa Catarina (TCE/SC), Brasil, para orientar a sus miembros, servidores, pasantes y colaboradores en el uso responsable de inteligencia artificial generativa. Define principios institucionales (ética, seguridad, transparencia), directrices de uso responsable (revisión humana, protección de datos, restricción de información sensible) y buenas prácticas operativas relacionadas con privacidad, seguridad y mitigación de riesgos. También establece que sólo se deben usar herramientas aprobadas institucionalmente, como Microsoft Copilot, para garantizar la protección de datos] (TCESC, 2025)"/>
    <s v="."/>
    <s v="https://www.tcesc.tc.br/node/67038"/>
    <s v="https://www.tcesc.tc.br/sites/default/files/guia_boas-praticas-ia.pdf"/>
    <m/>
    <m/>
  </r>
  <r>
    <n v="143"/>
    <s v="Americas (América)"/>
    <x v="0"/>
    <x v="2"/>
    <s v="National (Nacional)"/>
    <s v="Not Applicable (No Aplica)"/>
    <s v="Ministry of Management and Innovation in Public Services of Brazil (Ministerio de Gestión e Innovación en los Servicios Públicos de Brasil)"/>
    <s v="Executive Branch (Rama Ejecutiva)"/>
    <s v="Generative AI Guide (Guía de IA Generativa)"/>
    <s v="Guidelines and Guides (Directrices, Guías y Lineamientos)"/>
    <n v="2025"/>
    <d v="2025-02-18T00:00:00"/>
    <d v="2025-02-18T00:00:00"/>
    <d v="2026-03-10T00:00:00"/>
    <s v="1.0"/>
    <s v="First Publised (Primera Publicación)"/>
    <s v="Cartilha de Inteligência Artificial Generativa"/>
    <s v="Guía de IA Generativa"/>
    <s v="Generative AI Guide"/>
    <s v="Federal civil servants in Brazil (Servidores públicos federales de Brasil)"/>
    <s v="Brazilian Federal Government (Administración Pública Federal de Brasil)"/>
    <n v="1"/>
    <n v="1"/>
    <n v="0"/>
    <s v="The document is described as a guide designed to provide guidance and support for the responsible use of IAGen; it is not a regulatory document (El documento se describe como una cartilla destinada a orientar y apoyar el uso responsable de la IAGen, sin carácter normativo)"/>
    <n v="0"/>
    <s v="Not Applicable (No Aplica)"/>
    <s v="01. General public services (Servicios públicos generales)"/>
    <s v="01.3 General services (Servicios generales)"/>
    <n v="0"/>
    <n v="1"/>
    <n v="0"/>
    <n v="1"/>
    <n v="0"/>
    <n v="0"/>
    <n v="2"/>
    <s v="Generative AI (IA Generativa)"/>
    <n v="0"/>
    <s v="Not Applicable (No Aplica)"/>
    <s v="The guide provides guidance to federal civil servants in Brazil on the responsible use of Generative Artificial Intelligence. It explains principles, risks, generative models, best practices, security criteria, data protection, mandatory human review, and guidelines for avoiding bias, hallucinations and data leakage. It aims to promote the ethical, safe and efficient use of AI in the federal public administration. [La cartilla orienta a los servidores públicos federales de Brasil en el uso responsable de la Inteligencia Artificial Generativa. Explica principios, riesgos, modelos generativos, mejores prácticas, criterios de seguridad, protección de datos, revisión humana obligatoria y pautas para evitar sesgos, alucinaciones y filtración de datos. Busca promover el uso ético, seguro y eficiente de la IA en la administración pública federal] (Governo Digital, n.d.)"/>
    <s v="."/>
    <s v="https://www.gov.br/governodigital/pt-br/infraestrutura-nacional-de-dados/inteligencia-artificial-1/publicacoes/cartilha-ia-generativa"/>
    <s v="https://www.gov.br/governodigital/pt-br/infraestrutura-nacional-de-dados/inteligencia-artificial-1/"/>
    <m/>
    <m/>
  </r>
  <r>
    <n v="144"/>
    <s v="Americas (América)"/>
    <x v="0"/>
    <x v="2"/>
    <s v="Subnational (Subnacional)"/>
    <s v="State of Sao Paulo (Estado de São Paulo)"/>
    <s v="Court of Auditors of the State of Sao Paulo (Tribunal de Cuentas del Estado de Sao Paulo)"/>
    <s v="Autonomous Body (Órgano Autónomo)"/>
    <s v="Responsible Use Guide for Generative AI Tools (Guía de Uso Responsable de Herramientas de IA Generativa)"/>
    <s v="Guidelines and Guides (Directrices, Guías y Lineamientos)"/>
    <n v="2025"/>
    <d v="2025-01-01T00:00:00"/>
    <d v="2025-01-01T00:00:00"/>
    <d v="2026-03-10T00:00:00"/>
    <s v="1.0"/>
    <s v="vFinal "/>
    <s v="Guia de Uso Responsável de Ferramentas de IA Generativa"/>
    <s v="Guía de Uso Responsable de Herramientas de IA Generativa"/>
    <s v="Responsible Use Guide for Generative AI Tools"/>
    <s v="Applies to members, staff, trainees and contractors of the TCESP, Brazil (Aplicable a los miembros, el personal, los becarios y los contratistas del TCESP, Brasil)"/>
    <s v="Court of Auditors of the State of Sao Paulo (Tribunal de Cuentas del Estado de Sao Paulo)"/>
    <n v="0"/>
    <n v="1"/>
    <n v="0"/>
    <s v="The document is described as a guidance document; its purpose is to provide guidance and training without imposing regulatory obligations (El documento se describe como guía orientadora, Su propósito es orientar y capacitar sin establecer obligaciones normativas)"/>
    <n v="0"/>
    <s v="Not Applicable (No Aplica)"/>
    <s v="01. General public services (Servicios públicos generales)"/>
    <s v="01.1 Executive and legislative organs, financial and fiscal affairs, external affairs (Órganos ejecutivos y legislativos, asuntos financieros y fiscales, asuntos exteriores)"/>
    <n v="0"/>
    <n v="0"/>
    <n v="0"/>
    <n v="1"/>
    <n v="0"/>
    <n v="0"/>
    <n v="1"/>
    <s v="Generative AI (IA Generativa)"/>
    <n v="0"/>
    <s v="Not Applicable (No Aplica)"/>
    <s v="Guidelines issued by the DTI of the São Paulo State Court of Auditors to guide the responsible use of generative AI tools. They set out principles, recommendations and restrictions relating to privacy, security, ethics, human review, risks of bias and hallucinations, as well as permitted uses within the TCESP. They apply to all staff, civil servants, interns and contractors at the institution [Guía emitida por el DTI del Tribunal de Contas do Estado de São Paulo para orientar el uso responsable de herramientas de IA generativa. Establece principios, recomendaciones y restricciones relacionadas con privacidad, seguridad, ética, revisión humana, riesgos de sesgos y alucinaciones, así como usos permitidos dentro del TCESP. Aplica a todos los funcionarios, servidores, pasantes y tercerizados de la institución] (TCESP, 2025)"/>
    <s v="."/>
    <s v="https://www.tce.sp.gov.br/sites/default/files/noticias/Guia_Uso_IA_vFinal.pdf"/>
    <m/>
    <m/>
    <m/>
  </r>
  <r>
    <n v="145"/>
    <s v="Americas (América)"/>
    <x v="0"/>
    <x v="19"/>
    <s v="National (Nacional)"/>
    <s v="Not Applicable (No Aplica)"/>
    <s v="Peruvian Social Security Standardisation Office (Oficina de Normalización Previsional del Perú)"/>
    <s v="Executive Branch (Rama Ejecutiva)"/>
    <s v="Artificial Intelligence Use Policy of the Pension Standardisation Office (Política de uso de Inteligencia Artificial de la Oficina de Normalización Previsional)"/>
    <s v="Internal Policy (Política Interna)"/>
    <n v="2026"/>
    <d v="2026-03-06T00:00:00"/>
    <d v="2026-03-06T00:00:00"/>
    <d v="2026-03-10T00:00:00"/>
    <s v="1.0"/>
    <s v="Resolución Jefatural N.° 000034-2026-JF-ONP"/>
    <s v="Política de uso de Inteligencia Artificial de la Oficina de Normalización Previsional"/>
    <s v="Política de uso de Inteligencia Artificial de la Oficina de Normalización Previsional"/>
    <s v="Artificial Intelligence Use Policy of the Pension Standardisation Office"/>
    <s v="Staff at the ONP, Peru, including staff undergoing training in AI, ethics, risks and data protection (Servidores y personal de la ONP, Perú, incluyendo personal sujeto a capacitación en IA, ética, riesgos y protección de datos)"/>
    <s v="Peruvian Social Security Standardisation Office (Oficina de Normalización Previsional del Perú)"/>
    <n v="0"/>
    <n v="1"/>
    <n v="1"/>
    <s v="The Regulations under Act 31814 require all public bodies to adopt an institutional policy on the safe, responsible and ethical use of AI-based systems. The ONP has adopted this policy via Director-General’s Resolution 34, thereby making it mandatory (El Reglamento de la Ley 31814 exige que todas las entidades públicas tienen la obligación de aprobar una Política institucional del uso seguro, responsable y ético de los sistemas basados en IA. La ONP la aprueba a través de resolución jefatural 34, volviéndola obligatoria)"/>
    <n v="1"/>
    <s v="Chief Executive Resolution 34/2026, Pension Standardisation Office of Peru (Resolución Jefatural 34/2026, Oficina de Normalización Previsional de Perú)"/>
    <s v="10. Social protection (Protección social)"/>
    <s v="10.2 Old age (Vejez)"/>
    <n v="0"/>
    <n v="0"/>
    <n v="0"/>
    <n v="1"/>
    <n v="0"/>
    <n v="0"/>
    <n v="1"/>
    <s v="AI (IA)"/>
    <n v="0"/>
    <s v="Not Applicable (No Aplica)"/>
    <s v="The Peruvian National Police (ONP) has approved its Artificial Intelligence Policy, which sets out principles and commitments for the safe, ethical, responsible and transparent use of AI, including an AI Management System (SGIA). It applies to all ONP staff and includes obligations regarding legality, human rights, bias mitigation, transparency, human oversight and risk management. [Se aprueba la Política de Uso de Inteligencia Artificial de la ONP del Perú, la cual establece principios y compromisos para el uso seguro, ético, responsable y transparente de la IA, incluido un Sistema de Gestión de IA (SGIA). Aplica a todos los servidores de la ONP e incorpora obligaciones sobre legalidad, derechos humanos, mitigación de sesgos, transparencia, supervisión humana y gestión de riesgos] (Resolución Jefatural 34 de la ONP, 2026)"/>
    <s v="."/>
    <s v="https://www.gob.pe/institucion/onp/normas-legales/7827936-000034-2026-jf-onp"/>
    <s v="https://cdn.www.gob.pe/uploads/document/file/9567422/7827936-resolucion-jefatural-000034-2026-jf.pdf?v=1772841328"/>
    <m/>
    <m/>
  </r>
  <r>
    <n v="146"/>
    <s v="Americas (América)"/>
    <x v="0"/>
    <x v="19"/>
    <s v="National (Nacional)"/>
    <s v="Not Applicable (No Aplica)"/>
    <s v="Supervisory Body for Investment in Energy and Mining of Peru (Organismo Supervisor de la Inversión en Energía y Minería del Perú)"/>
    <s v="Autonomous Body (Órgano Autónomo)"/>
    <s v="Institutional Artificial Intelligence Policy of the Supervisory Agency for Investment in Energy and Mining (Política Institucional de Inteligencia Artificial del Organismo Supervisor de la Inversión en Energía y Minería)"/>
    <s v="Internal Policy (Política Interna)"/>
    <n v="2026"/>
    <d v="2026-02-27T00:00:00"/>
    <d v="2026-02-27T00:00:00"/>
    <d v="2026-03-10T00:00:00"/>
    <s v="1.0"/>
    <s v="Versión 01"/>
    <s v="Política Institucional de Inteligencia Artificial del Organismo Supervisor de la Inversión en Energía y Minería – Osinergmin"/>
    <s v="Política Institucional de Inteligencia Artificial del Organismo Supervisor de la Inversión en Energía y Minería"/>
    <s v="Institutional Artificial Intelligence Policy of the Supervisory Agency for Investment in Energy and Mining"/>
    <s v="All Osinergmin staff in Peru at the institutional level in regulatory areas, oversight, user protection, information technology, and administrative personnel (Todo el personal de Osinergmin, Perú, a nivel institucional en áreas reguladoras, fiscalización, protección de usuarios, tecnologías de información y personal administrativo)"/>
    <s v="Supervisory Body for Investment in Energy and Mining of Peru (Organismo Supervisor de la Inversión en Energía y Minería del Perú)"/>
    <n v="0"/>
    <n v="1"/>
    <n v="1"/>
    <s v="It is mandatory because it is adopted by a binding instrument. This Resolution mandates its implementation and compliance (Es obligatorio porque lo adopta un instrumento vinculante. Esta Resolución ordena su implementación y cumplimiento)"/>
    <n v="1"/>
    <s v="Resolution of the Presidency of the Governing Board 29/2026, Supervisory Agency for Investment in Energy and Mining of Peru (Resolución de Presidencia del Consejo Directivo 29/2026, Organismo Supervisor de la Inversión en Energía y Minería de Perú)"/>
    <s v="04. Economic affairs (Asuntos económicos)"/>
    <s v="04.3 Fuel and energy (Combustibles y energía)"/>
    <n v="1"/>
    <n v="1"/>
    <n v="1"/>
    <n v="1"/>
    <n v="1"/>
    <n v="0"/>
    <n v="5"/>
    <s v="AI (IA)"/>
    <n v="0"/>
    <s v="Not Applicable (No Aplica)"/>
    <s v="Osinergmin's Institutional Artificial Intelligence Policy in Peru has been approved, establishing principles and commitments for the development, adoption and responsible use of AI systems. The instrument promotes the protection of rights, human oversight, transparency, security, ethics, data protection, sustainability and institutional training. It is mandatory and applies to all areas and employees of the organisation. [Se aprueba la Política Institucional de Inteligencia Artificial de Osinergmin en Perú, que establece principios y compromisos para el desarrollo, adopción y uso responsable de sistemas de IA. El instrumento promueve la protección de derechos, supervisión humana, transparencia, seguridad, ética, protección de datos, sostenibilidad y capacitación institucional. Es de cumplimiento obligatorio y aplica a todas las áreas y servidores del organismo] (Resolución 29 de la Presidencia del Consejo Directivo de Osinergmin, 2026)"/>
    <s v="."/>
    <s v="https://www.gob.pe/institucion/osinergmin/normas-legales/7806214-29-2026-os-pres"/>
    <s v="https://cdn.www.gob.pe/uploads/document/file/9536541/7806214-resolucion-de-presidencia-de-consejo-directivo-de-osinergmin-29-2026-os-pres.pdf?v=1772489143"/>
    <m/>
    <m/>
  </r>
  <r>
    <n v="147"/>
    <s v="Americas (América)"/>
    <x v="0"/>
    <x v="9"/>
    <s v="National (Nacional)"/>
    <s v="Not Applicable (No Aplica)"/>
    <s v="Superintendency of Economic Competition of Ecuador (Superintendencia de Competencia Económica de Ecuador)"/>
    <s v="Autonomous Body (Órgano Autónomo)"/>
    <s v="Internal Regulations for the Ethical, Responsible, Secure and Mission-Oriented Governance of the Use of Artificial Intelligence Tools in the SEC (Reglamento Interno para la Gobernanza Ética, Responsable, Segura y Misional del Uso de Herramientas de Inteligencia Artificial en la SCE)"/>
    <s v="Other (Otros Tipos)"/>
    <n v="2026"/>
    <d v="2026-02-12T00:00:00"/>
    <d v="2026-02-12T00:00:00"/>
    <d v="2026-03-10T00:00:00"/>
    <s v="1.0"/>
    <s v="Resolución No. SCE-DS-2026-5"/>
    <s v="Reglamento Interno para la Gobernanza Ética, Responsable, Segura y Misional del Uso de Herramientas de Inteligencia Artificial en la Superintendencia de Competencia Económica"/>
    <s v="Reglamento Interno para la Gobernanza Ética, Responsable, Segura y Misional del Uso de Herramientas de Inteligencia Artificial en la SCE"/>
    <s v="Internal Regulations for the Ethical, Responsible, Secure and Mission-Oriented Governance of the Use of Artificial Intelligence Tools in the SEC"/>
    <s v="All administrative, technical and mission-related units and all civil servants of the SEC (Todas las unidades administrativas, técnicas y misionales y todos los servidores públicos de la SCE)"/>
    <s v="Superintendency of Economic Competition of Ecuador (Superintendencia de Competencia Económica de Ecuador)"/>
    <n v="0"/>
    <n v="1"/>
    <n v="1"/>
    <s v="It is mandatory because it is issued as an administrative resolution with internal regulatory force (Es obligatorio porque se expide como resolución administrativa con fuerza normativa interna)"/>
    <n v="1"/>
    <s v="Resolution 05/2026, Superintendency of Economic Competition (Resolución 05/2026, Superintendencia de Competencia Económica)"/>
    <s v="04. Economic affairs (Asuntos económicos)"/>
    <s v="04.1 General economic, commercial and labour affairs (Asuntos económicos, comerciales y laborales generales)"/>
    <n v="1"/>
    <n v="1"/>
    <n v="1"/>
    <n v="1"/>
    <n v="1"/>
    <n v="0"/>
    <n v="5"/>
    <s v="AI (IA)"/>
    <n v="0"/>
    <s v="Not Applicable (No Aplica)"/>
    <s v="The Resolution issues the Internal Regulations for the ethical, responsible, secure and mission-oriented governance of the use of Artificial Intelligence tools in the Superintendency of Economic Competition of Ecuador. The instrument establishes principles, duties, responsibilities, human supervision, ethical control, data protection, incident management and guidelines for the institutional use of AI without replacing human decisions. It is mandatory for all units and public servants of the SEC and regulates the institutional use of AI as technical, administrative and mission support. [La Resolución expide el Reglamento Interno para la gobernanza ética, responsable, segura y misional del uso de herramientas de Inteligencia Artificial en la Superintendencia de Competencia Económica del Ecuador. El instrumento establece principios, deberes, responsabilidades, supervisión humana, control ético, protección de datos, gestión de incidentes y lineamientos para el uso institucional de IA sin sustituir decisiones humanas. Es obligatorio para todas las unidades y servidores públicos de la SCE y regula el uso institucional de IA como apoyo técnico, administrativo y misional] (Resolución 05 de la SCE, 2026)"/>
    <s v="."/>
    <s v="https://www.sce.gob.ec/sitio/wp-content/uploads/2026/02/RESOLUCION-SCE-DS-2026-05.pdf"/>
    <s v="https://www.sce.gob.ec/sitio/boletin-de-prensa-no-005-la-sce-institucionaliza-la-gobernanza-etica-de-la-inteligencia-artificial-y-establece-la-supervision-humana-efectiva-como-garantia-obligatoria/"/>
    <m/>
    <m/>
  </r>
  <r>
    <n v="148"/>
    <s v="Americas (América)"/>
    <x v="0"/>
    <x v="6"/>
    <s v="National (Nacional)"/>
    <s v="Not Applicable (No Aplica)"/>
    <s v="National Superintendency of Health of Colombia (Superintendencia Nacional de Salud de Colombia)"/>
    <s v="Executive Branch (Rama Ejecutiva)"/>
    <s v="Guide for the Appropriate, Responsible, and Ethical Use of Artificial Intelligence Tools in the National Health Superintendency (Guía para el Uso Adecuado, Responsable y Ético de Herramientas de Inteligencia Artificial en la Superintendencia Nacional de Salud)"/>
    <s v="Guidelines and Guides (Directrices, Guías y Lineamientos)"/>
    <n v="2026"/>
    <d v="2026-02-27T00:00:00"/>
    <d v="2026-02-27T00:00:00"/>
    <d v="2026-03-11T00:00:00"/>
    <s v="1.0"/>
    <s v="Versión 1"/>
    <s v="Guía Para El Uso Adecuado, Responsable Y Ético De Herramientas De Inteligencia Artificial En La Superintendencia Nacional De Salud"/>
    <s v="Guía para el Uso Adecuado, Responsable y Ético de Herramientas de Inteligencia Artificial en la Superintendencia Nacional de Salud"/>
    <s v="Guide for the Appropriate, Responsible, and Ethical Use of Artificial Intelligence Tools in the National Health Superintendency"/>
    <s v="All public servants and contractors of National Superintendency of Health of Colombia who use or intend to use AI tools (Todos los servidores públicos y contratistas de la SuperSalud de Colombia que utilicen o pretendan utilizar herramientas de IA)"/>
    <s v="National Superintendency of Health of Colombia (Superintendencia Nacional de Salud de Colombia)"/>
    <n v="0"/>
    <n v="1"/>
    <n v="1"/>
    <s v="Although it is a guide, it contains mandatory rules such as prohibitions on use, requirements for human supervision, checklists, and establishes disciplinary and criminal consequences. Failure to comply may constitute breach of duty and/or abuse of authority, which details disciplinary and criminal penalties (Aunque es una guía, contiene reglas obligatorias como la prohibición de usos, exigencia de supervisión humana, listas de chequeo y establece consecuencias disciplinarias y penales. El incumplimiento puede configurar incumplimiento del deber funcional y/o extralimitación lo que detalla sanciones disciplinarias y penales)"/>
    <n v="0"/>
    <s v="Not Applicable (No Aplica)"/>
    <s v="07. Health (Salud)"/>
    <s v="07.6 Health n.e.c. (Salud n.e.p.)"/>
    <n v="1"/>
    <n v="1"/>
    <n v="1"/>
    <n v="1"/>
    <n v="1"/>
    <n v="0"/>
    <n v="5"/>
    <s v="AI (IA)"/>
    <n v="0"/>
    <s v="Not Applicable (No Aplica)"/>
    <s v="Guidelines, principles, and rules are established for the appropriate, responsible, and ethical use of artificial intelligence tools by public servants and contractors of the National Health Superintendency of Colombia. It defines permitted and prohibited uses, requires human supervision, prohibits the entry of sensitive information into unauthorised tools, and establishes disciplinary and criminal consequences for misuse. Its objective is to ensure the safe, transparent and ethical use of AI in support of administrative and mission management. [Se establecen lineamientos, principios y reglas para el uso adecuado, responsable y ético de herramientas de inteligencia artificial por parte de servidores públicos y contratistas de la Superintendencia Nacional de Salud de Colombia. Define usos permitidos y prohibidos, exige supervisión humana, prohibe ingresar información sensible en herramientas no autorizadas y establece consecuencias disciplinarias y penales por uso indebido. Su objetivo es garantizar el uso seguro, transparente y ético de la IA como apoyo a la gestión administrativa y misional] (SuperSalud, 2026)"/>
    <s v="."/>
    <s v="https://docs.supersalud.gov.co/PortalWeb/planeacion/AdministracionSIG/ACGU01.pdf"/>
    <m/>
    <m/>
    <m/>
  </r>
  <r>
    <n v="149"/>
    <s v="Americas (América)"/>
    <x v="2"/>
    <x v="26"/>
    <s v="Subnational (Subnacional)"/>
    <s v="Kenosha, State of Wisconsin (Kenosha, Estado de Wisconsin)"/>
    <s v="Kenosha Public Library (Biblioteca Pública de Kenosha)"/>
    <s v="Executive Branch (Rama Ejecutiva)"/>
    <s v="Artificial Intelligence &amp; Machine Learning Usage Policy (Política de Uso de Inteligencia Artificial y Aprendizaje Automático)"/>
    <s v="Internal Policy (Política Interna)"/>
    <n v="2024"/>
    <d v="2024-05-29T00:00:00"/>
    <d v="2024-08-13T00:00:00"/>
    <d v="2026-03-18T00:00:00"/>
    <s v="1.0"/>
    <s v="V1"/>
    <s v="Artificial Intelligence &amp; Machine Learning Usage Policy"/>
    <s v="Política de Uso de Inteligencia Artificial y Aprendizaje Automático"/>
    <s v="Artificial Intelligence &amp; Machine Learning Usage Policy"/>
    <s v="Staff and employees of the Kenosha Public Library, Wisconsin. This includes IT staff, librarians, reference staff and administrative staff (Empleados y personal de la Kenosha Public Library, Wisconsin. Incluye personal de TI, bibliotecarios, personal de referencia y personal administrativo)"/>
    <s v="Kenosha Public Library (Biblioteca Pública de Kenosha)"/>
    <n v="0"/>
    <n v="1"/>
    <n v="1"/>
    <s v="The document sets out explicit rules, prohibitions, vetting procedures, security obligations, responsibilities and disciplinary sanctions for non-compliance (El documento establece reglas explícitas, prohibiciones, procesos de verificación, obligaciones de seguridad, atribución y sanciones disciplinarias por incumplimiento)"/>
    <n v="0"/>
    <s v="Not Applicable (No Aplica)"/>
    <s v="08. Recreation, culture and religion (Actividades recreativas, culturales y religiosas)"/>
    <s v="08.2 Cultural services (Servicios culturales)"/>
    <n v="1"/>
    <n v="1"/>
    <n v="1"/>
    <n v="1"/>
    <n v="1"/>
    <n v="0"/>
    <n v="5"/>
    <s v="AI (IA)"/>
    <n v="0"/>
    <s v="Not Applicable (No Aplica)"/>
    <s v="Internal policy of the Kenosha Public Library, St. Wisconsin, governing the use of Artificial Intelligence, Machine Learning and Generative AI tools. It sets out security controls, data protection measures, transparency requirements, mandatory attribution of AI-generated content, tool evaluation processes, restrictions on use, bias mitigation measures and disciplinary actions. It applies to all library staff. [Política interna de la Kenosha Public Library, Estado de Wisconsin, que regula el uso de herramientas de Inteligencia Artificial, Machine Learning y Generative AI. Establece controles de seguridad, protección de datos, transparencia, atribución obligatoria del contenido generado con IA, procesos de evaluación de herramientas, restricciones de uso, mitigación de sesgos y medidas disciplinarias. Aplica a todo el personal de la biblioteca] (Kenosha Public Library, 2024)"/>
    <s v="."/>
    <s v="https://mykpl.info/wp-content/uploads/sites/120/2024/08/AI-Policy-V1-Final.pdf"/>
    <m/>
    <m/>
    <m/>
  </r>
  <r>
    <n v="150"/>
    <s v="Americas (América)"/>
    <x v="2"/>
    <x v="26"/>
    <s v="Subnational (Subnacional)"/>
    <s v="City of Hastings, State of Michigan (Ciudad de Hastings, Estado de Míchigan)"/>
    <s v="Hastings Public Library (Biblioteca Pública de Hastings)"/>
    <s v="Executive Branch (Rama Ejecutiva)"/>
    <s v="Hastings Public Library Staff AI Usage Policy (Política de Uso de IA para el Personal de la Biblioteca Pública de Hastings)"/>
    <s v="Internal Policy (Política Interna)"/>
    <n v="2024"/>
    <d v="2024-10-07T00:00:00"/>
    <d v="2024-10-07T00:00:00"/>
    <d v="2026-03-18T00:00:00"/>
    <s v="1.0"/>
    <s v="First Published (Primera Publicación)"/>
    <s v="Hastings Public Library Staff AI Usage Policy"/>
    <s v="Política de Uso de IA para el Personal de la Biblioteca Pública de Hastings"/>
    <s v="Hastings Public Library Staff AI Usage Policy"/>
    <s v="Staff at Hastings Public Library who use AI tools (Personal de la Biblioteca Pública de Hastings que utilice herramientas de IA)"/>
    <s v="Hastings Public Library (Biblioteca Pública de Hastings)"/>
    <n v="0"/>
    <n v="1"/>
    <n v="1"/>
    <s v="The document sets out mandatory rules that must be followed by staff (El documento establece reglas obligatorias que deben ser seguidas por el personal)"/>
    <n v="0"/>
    <s v="Not Applicable (No Aplica)"/>
    <s v="08. Recreation, culture and religion (Actividades recreativas, culturales y religiosas)"/>
    <s v="08.2 Cultural services (Servicios culturales)"/>
    <n v="0"/>
    <n v="0"/>
    <n v="0"/>
    <n v="1"/>
    <n v="0"/>
    <n v="0"/>
    <n v="1"/>
    <s v="AI (IA)"/>
    <n v="0"/>
    <s v="Not Applicable (No Aplica)"/>
    <s v="Internal policy approved by the Board of Directors of the Hastings Public Library, Michigan, governing the use of artificial intelligence tools by staff. It sets out guidelines on approved tools, restrictions on use, data protection, permitted tasks, transparency obligations, and a prohibition on inputting identifiable user information or non-public internal data. [Política interna aprobada por la Junta Directiva de la Biblioteca Pública de Hastings, Míchigan que regula el uso de herramientas de inteligencia artificial por parte del personal. Establece lineamientos sobre herramientas aprobadas, restricciones de uso, protección de datos, tareas permitidas, obligaciones de transparencia y prohibición de ingresar información identificable de usuarios o datos internos no públicos] (Hastings Public Library, 2024)"/>
    <s v="."/>
    <s v="https://www.hastingspubliclibrary.org/site-assets/files/tec-5_staff-ai-usage-policy.pdf"/>
    <m/>
    <m/>
    <m/>
  </r>
  <r>
    <n v="151"/>
    <s v="Americas (América)"/>
    <x v="2"/>
    <x v="3"/>
    <s v="Subnational (Subnacional)"/>
    <s v="City of Toronto, Canada (Ciudad de Toronto, Canadá)"/>
    <s v="Toronto Public Library (Biblioteca Pública de Toronto)"/>
    <s v="Executive Branch (Rama Ejecutiva)"/>
    <s v="Artificial Intelligence Policy (Política de Inteligencia Artificial)"/>
    <s v="Internal Policy (Política Interna)"/>
    <n v="1900"/>
    <m/>
    <m/>
    <d v="2026-03-18T00:00:00"/>
    <s v="1.0"/>
    <s v="First Published (Primera Publicación)"/>
    <s v="Artificial Intelligence (AI) Policy"/>
    <s v="Política de Inteligencia Artificial"/>
    <s v="Artificial Intelligence Policy"/>
    <s v="TPL staff who use public AI tools (Personal de la TPL que utiliza herramientas de IA de acceso público)"/>
    <s v="Toronto Public Library (Biblioteca Pública de Toronto)"/>
    <n v="0"/>
    <n v="1"/>
    <n v="1"/>
    <s v="The policy sets out the requirements that all staff must meet when using AI tools in the workplace and establishes mandatory compliance guidelines (La política describe los requisitos que todo el personal debe cumplir al utilizar herramientas de IA en el lugar de trabajo y establece directrices obligatorias de cumplimiento)"/>
    <n v="0"/>
    <s v="Not Applicable (No Aplica)"/>
    <s v="08. Recreation, culture and religion (Actividades recreativas, culturales y religiosas)"/>
    <s v="08.2 Cultural services (Servicios culturales)"/>
    <n v="0"/>
    <n v="0"/>
    <n v="1"/>
    <n v="1"/>
    <n v="1"/>
    <n v="0"/>
    <n v="3"/>
    <s v="AI (IA)"/>
    <n v="0"/>
    <s v="Not Applicable (No Aplica)"/>
    <m/>
    <s v="."/>
    <s v="https://tpl.ca/policies-and-terms-of-use/artificial-intelligence-policy/"/>
    <m/>
    <m/>
    <m/>
  </r>
  <r>
    <n v="152"/>
    <s v="Americas (América)"/>
    <x v="2"/>
    <x v="26"/>
    <s v="Subnational (Subnacional)"/>
    <m/>
    <m/>
    <s v="Executive Branch (Rama Ejecutiva)"/>
    <s v=" ()"/>
    <s v="Internal Policy (Política Interna)"/>
    <n v="1900"/>
    <m/>
    <m/>
    <d v="2026-03-18T00:00:00"/>
    <s v="1.0"/>
    <s v="First Published (Primera Publicación)"/>
    <m/>
    <m/>
    <m/>
    <m/>
    <n v="0"/>
    <n v="0"/>
    <n v="1"/>
    <n v="1"/>
    <m/>
    <n v="0"/>
    <s v="Not Applicable (No Aplica)"/>
    <s v="08. Recreation, culture and religion (Actividades recreativas, culturales y religiosas)"/>
    <s v="08.2 Cultural services (Servicios culturales)"/>
    <m/>
    <m/>
    <m/>
    <n v="1"/>
    <m/>
    <m/>
    <n v="1"/>
    <s v="AI (IA)"/>
    <n v="0"/>
    <s v="Not Applicable (No Aplica)"/>
    <m/>
    <s v="."/>
    <s v="https://www.scpld.org/wp-content/uploads/2024/09/Artificial-Intelligence-Use-Policy.pdf"/>
    <m/>
    <m/>
    <m/>
  </r>
  <r>
    <n v="153"/>
    <s v="Americas (América)"/>
    <x v="2"/>
    <x v="26"/>
    <s v="Subnational (Subnacional)"/>
    <m/>
    <m/>
    <s v="Executive Branch (Rama Ejecutiva)"/>
    <s v=" ()"/>
    <s v="Internal Policy (Política Interna)"/>
    <n v="1900"/>
    <m/>
    <m/>
    <d v="2026-03-18T00:00:00"/>
    <s v="1.0"/>
    <s v="First Published (Primera Publicación)"/>
    <m/>
    <m/>
    <m/>
    <m/>
    <n v="0"/>
    <n v="0"/>
    <n v="1"/>
    <n v="1"/>
    <m/>
    <n v="0"/>
    <s v="Not Applicable (No Aplica)"/>
    <s v="08. Recreation, culture and religion (Actividades recreativas, culturales y religiosas)"/>
    <s v="08.2 Cultural services (Servicios culturales)"/>
    <m/>
    <m/>
    <m/>
    <n v="1"/>
    <m/>
    <m/>
    <n v="1"/>
    <s v="AI (IA)"/>
    <n v="0"/>
    <s v="Not Applicable (No Aplica)"/>
    <m/>
    <s v="."/>
    <s v="https://dkpl.org/wp-content/uploads/2025/01/AI-policy_2024.pdf"/>
    <m/>
    <m/>
    <m/>
  </r>
  <r>
    <n v="154"/>
    <s v="Americas (América)"/>
    <x v="2"/>
    <x v="26"/>
    <s v="Subnational (Subnacional)"/>
    <m/>
    <m/>
    <s v="Executive Branch (Rama Ejecutiva)"/>
    <s v=" ()"/>
    <s v="Internal Policy (Política Interna)"/>
    <n v="1900"/>
    <m/>
    <m/>
    <d v="2026-03-18T00:00:00"/>
    <s v="1.0"/>
    <s v="First Published (Primera Publicación)"/>
    <m/>
    <m/>
    <m/>
    <m/>
    <n v="0"/>
    <n v="0"/>
    <n v="1"/>
    <n v="1"/>
    <m/>
    <n v="0"/>
    <s v="Not Applicable (No Aplica)"/>
    <s v="08. Recreation, culture and religion (Actividades recreativas, culturales y religiosas)"/>
    <s v="08.2 Cultural services (Servicios culturales)"/>
    <m/>
    <m/>
    <m/>
    <n v="1"/>
    <m/>
    <m/>
    <n v="1"/>
    <s v="AI (IA)"/>
    <n v="0"/>
    <s v="Not Applicable (No Aplica)"/>
    <m/>
    <s v="."/>
    <s v="https://pickeringtonlibrary.org/ai-policy/"/>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542F9A-9BEE-4159-8AA0-B6078B889803}"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B38" firstHeaderRow="1" firstDataRow="1" firstDataCol="1" rowPageCount="1" colPageCount="1"/>
  <pivotFields count="45">
    <pivotField compact="0" outline="0" showAll="0"/>
    <pivotField compact="0" outline="0" showAll="0"/>
    <pivotField axis="axisPage" compact="0" outline="0" multipleItemSelectionAllowed="1" showAll="0">
      <items count="17">
        <item x="1"/>
        <item x="12"/>
        <item x="3"/>
        <item x="9"/>
        <item x="4"/>
        <item m="1" x="15"/>
        <item x="5"/>
        <item x="0"/>
        <item x="11"/>
        <item x="7"/>
        <item x="8"/>
        <item x="6"/>
        <item x="2"/>
        <item x="10"/>
        <item m="1" x="14"/>
        <item x="13"/>
        <item t="default"/>
      </items>
    </pivotField>
    <pivotField axis="axisRow" dataField="1" compact="0" outline="0" showAll="0" sortType="ascending">
      <items count="36">
        <item x="0"/>
        <item m="1" x="31"/>
        <item x="30"/>
        <item x="1"/>
        <item x="2"/>
        <item x="3"/>
        <item x="4"/>
        <item x="5"/>
        <item x="6"/>
        <item x="28"/>
        <item x="7"/>
        <item x="8"/>
        <item x="9"/>
        <item m="1" x="33"/>
        <item x="10"/>
        <item x="29"/>
        <item x="11"/>
        <item x="12"/>
        <item x="13"/>
        <item x="14"/>
        <item x="15"/>
        <item x="16"/>
        <item x="17"/>
        <item x="18"/>
        <item m="1" x="32"/>
        <item x="19"/>
        <item x="20"/>
        <item x="21"/>
        <item x="22"/>
        <item x="23"/>
        <item x="24"/>
        <item x="25"/>
        <item x="26"/>
        <item x="27"/>
        <item m="1" x="3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32">
    <i>
      <x/>
    </i>
    <i>
      <x v="2"/>
    </i>
    <i>
      <x v="3"/>
    </i>
    <i>
      <x v="4"/>
    </i>
    <i>
      <x v="5"/>
    </i>
    <i>
      <x v="6"/>
    </i>
    <i>
      <x v="7"/>
    </i>
    <i>
      <x v="8"/>
    </i>
    <i>
      <x v="9"/>
    </i>
    <i>
      <x v="10"/>
    </i>
    <i>
      <x v="11"/>
    </i>
    <i>
      <x v="12"/>
    </i>
    <i>
      <x v="14"/>
    </i>
    <i>
      <x v="15"/>
    </i>
    <i>
      <x v="16"/>
    </i>
    <i>
      <x v="17"/>
    </i>
    <i>
      <x v="18"/>
    </i>
    <i>
      <x v="19"/>
    </i>
    <i>
      <x v="20"/>
    </i>
    <i>
      <x v="21"/>
    </i>
    <i>
      <x v="22"/>
    </i>
    <i>
      <x v="23"/>
    </i>
    <i>
      <x v="25"/>
    </i>
    <i>
      <x v="26"/>
    </i>
    <i>
      <x v="27"/>
    </i>
    <i>
      <x v="28"/>
    </i>
    <i>
      <x v="29"/>
    </i>
    <i>
      <x v="30"/>
    </i>
    <i>
      <x v="31"/>
    </i>
    <i>
      <x v="32"/>
    </i>
    <i>
      <x v="33"/>
    </i>
    <i t="grand">
      <x/>
    </i>
  </rowItems>
  <colItems count="1">
    <i/>
  </colItems>
  <pageFields count="1">
    <pageField fld="2" hier="-1"/>
  </pageFields>
  <dataFields count="1">
    <dataField name="Cuenta de Country or International Body (País u Organización Internaciona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FC7634-8DC2-4650-9ED2-737FCEB308A7}" name="Tabla1" displayName="Tabla1" ref="A1:AS153" totalsRowShown="0" headerRowDxfId="101" dataDxfId="99" headerRowBorderDxfId="100" tableBorderDxfId="98" totalsRowBorderDxfId="97">
  <autoFilter ref="A1:AS153" xr:uid="{E6FC7634-8DC2-4650-9ED2-737FCEB308A7}"/>
  <tableColumns count="45">
    <tableColumn id="1" xr3:uid="{7B5221AF-FC81-443A-A179-2852BF22493A}" name="No." dataDxfId="0" totalsRowDxfId="96"/>
    <tableColumn id="24" xr3:uid="{9F52CBB7-5E1C-4CB9-B230-6BF39CF4F23B}" name="Continent (Continente)" dataDxfId="1" totalsRowDxfId="95"/>
    <tableColumn id="25" xr3:uid="{308A7164-88DE-4511-8735-1B6169BDF07A}" name="Continental Subregion (Subregión Continental)" dataDxfId="94" totalsRowDxfId="93"/>
    <tableColumn id="2" xr3:uid="{256CFD8C-DA21-4433-9B43-6D18104C7733}" name="Country or International Body (País u Organización Internacional)" dataDxfId="92" totalsRowDxfId="91"/>
    <tableColumn id="3" xr3:uid="{F715C622-CC0A-4250-97F8-27AF6CE2CF16}" name="Geographical Scope (Ámbito Geográfico)" dataDxfId="90" totalsRowDxfId="89"/>
    <tableColumn id="39" xr3:uid="{D48D7F6E-F421-7347-88C9-DEC80CA1314B}" name="Name of Subnational Territory (Nombre de territorio subnacional)" dataDxfId="88" totalsRowDxfId="87"/>
    <tableColumn id="5" xr3:uid="{50F1DF75-45B2-4092-8FE2-D5B085AC8300}" name="Public Body (Entidad Pública)" dataDxfId="86" totalsRowDxfId="85"/>
    <tableColumn id="6" xr3:uid="{20AA9155-526B-40A0-B58F-30BDFE0D0C59}" name="Government Branch (Rama del Poder Público)" dataDxfId="84" totalsRowDxfId="83"/>
    <tableColumn id="36" xr3:uid="{5224BFB8-2BA9-4B91-B81E-D7DBA854A4D5}" name="Name of the Instrument EN/ES (Nombre del instrumento Inglés/Español)" dataDxfId="82" totalsRowDxfId="81">
      <calculatedColumnFormula>Tabla1[[#This Row],[Name of the Instrument in English (Nombre del Instrumento en Inglés)]] &amp; " (" &amp; Tabla1[[#This Row],[Name of the Instrument in Spanish (Nombre del Instrumento en Español)]] &amp;")"</calculatedColumnFormula>
    </tableColumn>
    <tableColumn id="10" xr3:uid="{0E74AD38-2475-4A73-9835-4EBB010ADBF7}" name="Type of Instrument (Tipo de Instrumento)" dataDxfId="80" totalsRowDxfId="79"/>
    <tableColumn id="48" xr3:uid="{527FD846-D259-0444-98F3-301AFA46A4C4}" name="Start Year (Año de Inicio)" dataDxfId="78" totalsRowDxfId="77">
      <calculatedColumnFormula>YEAR(Tabla1[[#This Row],[Date of Publication - First Version (Fecha de Publicación - Primera Versión)]])</calculatedColumnFormula>
    </tableColumn>
    <tableColumn id="34" xr3:uid="{F1E2001D-D6BF-46CE-8B3B-BE03265D7D6D}" name="Date of Publication - First Version (Fecha de Publicación - Primera Versión)" dataDxfId="76" totalsRowDxfId="75"/>
    <tableColumn id="22" xr3:uid="{C403CC0B-5EAE-4D6A-B632-39E17291EF84}" name="Date of Last Version (Fecha de Última Versión)" dataDxfId="74" totalsRowDxfId="73"/>
    <tableColumn id="8" xr3:uid="{49F615BC-9C42-4A2E-B07F-FC8C50F0D695}" name="Date of Registration or Last Update of this Item (Fecha de Registro o Última Actualización de esta Entrada)" dataDxfId="72" totalsRowDxfId="71"/>
    <tableColumn id="4" xr3:uid="{44AFC723-9306-4209-96C7-04AA2FC0C91B}" name="Number of the Version (Número de Versión)" dataDxfId="70" totalsRowDxfId="69"/>
    <tableColumn id="50" xr3:uid="{63DFFC4E-EFF8-764B-BF55-0E7C59BEC89A}" name="Version (Versión)" dataDxfId="68" totalsRowDxfId="67"/>
    <tableColumn id="53" xr3:uid="{7AA4C0A0-D849-AE43-88BB-998EC72BA9CB}" name="Original Name of the Instrument (Nombre Original del Instrumento)" dataDxfId="66" totalsRowDxfId="65"/>
    <tableColumn id="14" xr3:uid="{D474686E-8084-4524-A528-971E1CE2EA37}" name="Name of the Instrument in Spanish (Nombre del Instrumento en Español)" dataDxfId="64" totalsRowDxfId="63"/>
    <tableColumn id="16" xr3:uid="{93A42A04-81FD-40B0-A185-BEE68884EE00}" name="Name of the Instrument in English (Nombre del Instrumento en Inglés)" dataDxfId="62" totalsRowDxfId="61"/>
    <tableColumn id="43" xr3:uid="{9CF0F7B1-F68D-4A22-962A-282E480B109E}" name="Public Officers to Whom it Applies (Funcionarios Públicos a Quienes les Aplica)" dataDxfId="60" totalsRowDxfId="59"/>
    <tableColumn id="35" xr3:uid="{EB2F27A2-5EE2-42C1-9CF2-FDF7BF287B74}" name="Institutional Scope (Ámbito Institucional)" dataDxfId="58" totalsRowDxfId="57"/>
    <tableColumn id="37" xr3:uid="{2266E2B1-26DA-4463-BB18-38ECF2212E98}" name="Does it apply beyond the entity that adopts it? (¿Aplica más allá de la entidad que la adopta?)" dataDxfId="56" totalsRowDxfId="55"/>
    <tableColumn id="28" xr3:uid="{836FF980-BE4B-4414-9F0D-43E24E8B00EB}" name="Is it in Force? (¿Está Vigente?)" dataDxfId="54" totalsRowDxfId="53"/>
    <tableColumn id="26" xr3:uid="{853B2B27-F1AC-429A-9C71-25634682CBEC}" name="Is it Binding (¿Es Obligatoria?)" dataDxfId="52" totalsRowDxfId="51"/>
    <tableColumn id="27" xr3:uid="{4C30E947-95F5-4B65-A512-BE5980FA13E8}" name="Justification (Justificación)" dataDxfId="50" totalsRowDxfId="49"/>
    <tableColumn id="19" xr3:uid="{2E9183EF-6B65-4157-A1BA-1E3719FDCAC2}" name="Coded in a Regulatory Instrument (Codificada a través de Instrumento Regulatorio)" dataDxfId="48" totalsRowDxfId="47"/>
    <tableColumn id="18" xr3:uid="{133442AF-D6F1-497C-8E9E-789236EAF076}" name="Reference and/or Name of the Regulatory Instrument (Referencia y/o Nombre del Instrumento Regulatorio)" dataDxfId="46" totalsRowDxfId="45"/>
    <tableColumn id="21" xr3:uid="{91527F09-6EA1-4CBB-A5AB-AE5E3032074D}" name="COFOG Level I (COFOG Nivel I)" dataDxfId="44" totalsRowDxfId="43"/>
    <tableColumn id="20" xr3:uid="{90BAB14D-C32C-4D9D-B7EF-E66404B2270C}" name="COFOG Level II (COFOG Nivel II)" dataDxfId="42" totalsRowDxfId="41"/>
    <tableColumn id="13" xr3:uid="{0DC4CAF6-D985-4A6A-976A-F34D797ADBB9}" name="Planning, Research, and Design Stage (Fase de Conceptualización, Investigación y Diseño)" dataDxfId="40"/>
    <tableColumn id="15" xr3:uid="{5C7710B4-DBEC-4310-A184-514E3927EBDC}" name="Data Colection and Processing Stage (Fase de Recolección y Procesamiento de Datos)" dataDxfId="39" totalsRowDxfId="38"/>
    <tableColumn id="44" xr3:uid="{43451379-2ED4-44EE-B80F-8BA20C7B476D}" name="Development, Model Building and /or Adoption, Interpretation, Verification and Validation Stage (Fase de Desarrollo y/o Adopción del Modelo y Validación)" dataDxfId="37" totalsRowDxfId="36"/>
    <tableColumn id="45" xr3:uid="{DD53E374-32BD-45E6-8971-3F42CC4C07D6}" name="Deployment, Use, Operating, and Monitoring Stage (Fase de Despliegue, Uso, Actualización y Monitoreo)" dataDxfId="35" totalsRowDxfId="34"/>
    <tableColumn id="17" xr3:uid="{4C528877-0B98-4BF4-A803-79A1F82ECFF3}" name="Accountability and Evaluation Stage (Fase de Rendición de Cuentas y Evaluación)" dataDxfId="33" totalsRowDxfId="32"/>
    <tableColumn id="56" xr3:uid="{3FC57EE0-4AD8-F14C-8B8E-6A5458750C74}" name="End-of-use, Disassembly, and Termination Stage (Fase de Fin de Utilización, Desmontaje y Terminación)" dataDxfId="31" totalsRowDxfId="30"/>
    <tableColumn id="7" xr3:uid="{70B00AE0-B34B-4104-A9EB-EAC34719450D}" name="Total Stages that are Covered (Total de Fases que Cubre)" dataDxfId="29" totalsRowDxfId="28">
      <calculatedColumnFormula>SUM(Tabla1[[#This Row],[Planning, Research, and Design Stage (Fase de Conceptualización, Investigación y Diseño)]:[End-of-use, Disassembly, and Termination Stage (Fase de Fin de Utilización, Desmontaje y Terminación)]])</calculatedColumnFormula>
    </tableColumn>
    <tableColumn id="23" xr3:uid="{41999544-2505-4255-B535-5384E3A2CEB6}" name="Technology Scope (Alcance Tecnológico)" dataDxfId="27" totalsRowDxfId="26"/>
    <tableColumn id="33" xr3:uid="{FD94BDF3-CD1F-48C7-B48F-1E895076168C}" name="Previously Registered in a Repository (Previamente Registrado en un Repositorio)" dataDxfId="25" totalsRowDxfId="24"/>
    <tableColumn id="32" xr3:uid="{00509947-51D6-442E-BCE8-31AA60F00349}" name="Repository Name (Nombre del Repositorio)" dataDxfId="23" totalsRowDxfId="22"/>
    <tableColumn id="30" xr3:uid="{1231B427-489B-4E48-AE75-C314C71A12F7}" name="Summary (Resumen)" dataDxfId="21" totalsRowDxfId="20"/>
    <tableColumn id="9" xr3:uid="{A9D4D135-F00E-4B11-8D93-E416FC00CBBE}" name="Editors' Note (Nota de Editores)" dataDxfId="19" totalsRowDxfId="18"/>
    <tableColumn id="11" xr3:uid="{88DA319A-0F6E-4BDB-836B-B14ED4295096}" name="Official Link (Enlace Oficial)" dataDxfId="17" totalsRowDxfId="16"/>
    <tableColumn id="12" xr3:uid="{663F3D33-E8D5-4CF8-98E7-E1FE18B6E880}" name="Other Informative Links (Otros Enlaces Informativos)" dataDxfId="15" totalsRowDxfId="14"/>
    <tableColumn id="29" xr3:uid="{6172AEC9-2670-4193-9A90-F36B8E183AB3}" name="Other Informative Links 2 (Otros Enlaces Informativos 2)" dataDxfId="13" totalsRowDxfId="12"/>
    <tableColumn id="31" xr3:uid="{E31B21CE-52ED-4EBD-8D84-F303FBF31F87}" name="Other Informative Links 3 (Otros Enlaces Informativos 3)" dataDxfId="11" totalsRow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322839-626A-4776-9F9B-4DB7DF5D549A}" name="Control_Versiones6" displayName="Control_Versiones6" ref="C1:E3" totalsRowShown="0" headerRowDxfId="9" dataDxfId="7" headerRowBorderDxfId="8" tableBorderDxfId="6" totalsRowBorderDxfId="5">
  <autoFilter ref="C1:E3" xr:uid="{533AAF39-4AD0-424C-9755-A2E573498680}"/>
  <tableColumns count="3">
    <tableColumn id="1" xr3:uid="{346D9FB9-F32C-4B4E-A1B0-15F6C2B4811F}" name="Version Name (Nombre Versión)" dataDxfId="4"/>
    <tableColumn id="2" xr3:uid="{CD693108-45B6-4588-B97B-02AEED2722FD}" name="Last Update Date (Última Fecha de Actualización)" dataDxfId="3"/>
    <tableColumn id="3" xr3:uid="{35391AA9-B3F1-4D2A-B925-9BA0EB3AFEB2}" name="Description of Changes (Descripción de modificaciones)" dataDxfId="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F1" dT="2025-06-23T23:24:31.74" personId="{41CACB4E-6335-664F-BEC1-14BC1109F483}" id="{450E97F0-BC36-4A60-AA1A-E1C8E62F9B8C}">
    <text>Ver descripción en página 9 y siguientes: https://publications.iadb.org/es/publications/spanish/viewer/Uso-responsable-de-IA-para-politica-publica-manual-de-formulacion-de-proyectos.pdf</text>
  </threadedComment>
  <threadedComment ref="AF1" dT="2025-07-10T17:34:32.18" personId="{D7B46316-5DF7-43D4-A59B-C78F6155BDEC}" id="{F777DA21-F9C8-4827-8C4E-C5290B6DE05A}" parentId="{450E97F0-BC36-4A60-AA1A-E1C8E62F9B8C}">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2.xml><?xml version="1.0" encoding="utf-8"?>
<ThreadedComments xmlns="http://schemas.microsoft.com/office/spreadsheetml/2018/threadedcomments" xmlns:x="http://schemas.openxmlformats.org/spreadsheetml/2006/main">
  <threadedComment ref="E61" dT="2025-06-23T23:24:31.74" personId="{41CACB4E-6335-664F-BEC1-14BC1109F483}" id="{19880C8E-5404-4281-B8FB-FA97F14D16B0}">
    <text>Ver descripción en página 9 y siguientes: https://publications.iadb.org/es/publications/spanish/viewer/Uso-responsable-de-IA-para-politica-publica-manual-de-formulacion-de-proyectos.pdf</text>
  </threadedComment>
  <threadedComment ref="E61" dT="2025-07-10T17:34:32.18" personId="{D7B46316-5DF7-43D4-A59B-C78F6155BDEC}" id="{65340615-4CD6-4879-A5A5-23CD3AD536ED}" parentId="{19880C8E-5404-4281-B8FB-FA97F14D16B0}">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3.xml><?xml version="1.0" encoding="utf-8"?>
<ThreadedComments xmlns="http://schemas.microsoft.com/office/spreadsheetml/2018/threadedcomments" xmlns:x="http://schemas.openxmlformats.org/spreadsheetml/2006/main">
  <threadedComment ref="AD1" dT="2025-06-23T23:24:31.74" personId="{41CACB4E-6335-664F-BEC1-14BC1109F483}" id="{6A311DBD-4622-4941-8E95-1F554F1B6397}">
    <text>Ver descripción en página 9 y siguientes: https://publications.iadb.org/es/publications/spanish/viewer/Uso-responsable-de-IA-para-politica-publica-manual-de-formulacion-de-proyectos.pdf</text>
  </threadedComment>
  <threadedComment ref="AD1" dT="2025-07-10T17:34:32.18" personId="{D7B46316-5DF7-43D4-A59B-C78F6155BDEC}" id="{E680CF17-5F3F-4CB4-9F6C-795EFC7F5205}" parentId="{6A311DBD-4622-4941-8E95-1F554F1B6397}">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4.xml><?xml version="1.0" encoding="utf-8"?>
<ThreadedComments xmlns="http://schemas.microsoft.com/office/spreadsheetml/2018/threadedcomments" xmlns:x="http://schemas.openxmlformats.org/spreadsheetml/2006/main">
  <threadedComment ref="AF1" dT="2025-06-23T23:24:31.74" personId="{41CACB4E-6335-664F-BEC1-14BC1109F483}" id="{38AE97E5-5B25-4DE3-B5F6-A72BF45131C0}">
    <text>Ver descripción en página 9 y siguientes: https://publications.iadb.org/es/publications/spanish/viewer/Uso-responsable-de-IA-para-politica-publica-manual-de-formulacion-de-proyectos.pdf</text>
  </threadedComment>
  <threadedComment ref="AF1" dT="2025-07-10T17:34:32.18" personId="{D7B46316-5DF7-43D4-A59B-C78F6155BDEC}" id="{FD9345C7-56EA-48C0-AD79-80D3EC9FDE95}" parentId="{38AE97E5-5B25-4DE3-B5F6-A72BF45131C0}">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implementing-the-uks-ai-regulatory-principles-initial-guidance-for-regulators" TargetMode="External"/><Relationship Id="rId299" Type="http://schemas.openxmlformats.org/officeDocument/2006/relationships/hyperlink" Target="https://www.digital.gov.au/ai/impact-assessment-tool/guidance" TargetMode="External"/><Relationship Id="rId21" Type="http://schemas.openxmlformats.org/officeDocument/2006/relationships/hyperlink" Target="https://www.ela.europa.eu/en/publications/artificial-intelligence-and-algorithms-risk-assessment-handbook" TargetMode="External"/><Relationship Id="rId63" Type="http://schemas.openxmlformats.org/officeDocument/2006/relationships/hyperlink" Target="https://www.digital.gov.au/policy/ai/AI-technical-standard/summary-requirements-standard" TargetMode="External"/><Relationship Id="rId159" Type="http://schemas.openxmlformats.org/officeDocument/2006/relationships/hyperlink" Target="https://atos.cnj.jus.br/files/original234208202012155fd949d04d990.pdf" TargetMode="External"/><Relationship Id="rId324" Type="http://schemas.openxmlformats.org/officeDocument/2006/relationships/hyperlink" Target="https://cdn.www.gob.pe/uploads/document/file/9536541/7806214-resolucion-de-presidencia-de-consejo-directivo-de-osinergmin-29-2026-os-pres.pdf?v=1772489143" TargetMode="External"/><Relationship Id="rId170" Type="http://schemas.openxmlformats.org/officeDocument/2006/relationships/hyperlink" Target="https://www.mpba.gov.ar/novedad/2447" TargetMode="External"/><Relationship Id="rId226" Type="http://schemas.openxmlformats.org/officeDocument/2006/relationships/hyperlink" Target="https://www.digital.gov.au/policy/ai/agency-guidance-public-generative-ai" TargetMode="External"/><Relationship Id="rId268" Type="http://schemas.openxmlformats.org/officeDocument/2006/relationships/hyperlink" Target="https://www.canada.ca/en/government/system/digital-government/digital-government-innovations/responsible-use-ai/guide-scope-directive-automated-decision-making.html" TargetMode="External"/><Relationship Id="rId32" Type="http://schemas.openxmlformats.org/officeDocument/2006/relationships/hyperlink" Target="https://cjc-ccm.ca/sites/default/files/documents/2024/AI%20Guidelines%20-%20FINAL%20-%202024-09%20-%20EN.pdf" TargetMode="External"/><Relationship Id="rId74" Type="http://schemas.openxmlformats.org/officeDocument/2006/relationships/hyperlink" Target="https://web.archive.org/web/20240512185459/https:/webgen1files1.revize.com/houstonlibraryga/Document%20Center/Policies/HOUPL%20-%20AI%20Policy%20-%20Final.pdf" TargetMode="External"/><Relationship Id="rId128" Type="http://schemas.openxmlformats.org/officeDocument/2006/relationships/hyperlink" Target="https://architecture.digital.gov.au/guidance-generative-ai" TargetMode="External"/><Relationship Id="rId335" Type="http://schemas.openxmlformats.org/officeDocument/2006/relationships/hyperlink" Target="https://babl.ai/uk-data-regulator-publishes-internal-ai-use-policy-to-guide-responsible-adoption/" TargetMode="External"/><Relationship Id="rId5" Type="http://schemas.openxmlformats.org/officeDocument/2006/relationships/hyperlink" Target="https://www.canada.ca/en/government/system/digital-government/digital-government-innovations/responsible-use-ai/principles.html" TargetMode="External"/><Relationship Id="rId181" Type="http://schemas.openxmlformats.org/officeDocument/2006/relationships/hyperlink" Target="https://oecd.ai/en/dashboards/policy-initiatives/guiding-principles-for-the-development-of-machine-learning-based-technologies-in-healthcare-4768" TargetMode="External"/><Relationship Id="rId237" Type="http://schemas.openxmlformats.org/officeDocument/2006/relationships/hyperlink" Target="https://rm.coe.int/cepej-2025-18final-fr-projet-de-lignes-directrices-sur-l-utilisation-d/48802a4ad2" TargetMode="External"/><Relationship Id="rId279" Type="http://schemas.openxmlformats.org/officeDocument/2006/relationships/hyperlink" Target="https://www.senado.es/web/actividadparlamentaria/actualidad/noticias/NoticiasDetalle/index.html?id=2026_02_23_NORMA_IA" TargetMode="External"/><Relationship Id="rId43" Type="http://schemas.openxmlformats.org/officeDocument/2006/relationships/hyperlink" Target="https://www.chilecompra.cl/directivas/" TargetMode="External"/><Relationship Id="rId139" Type="http://schemas.openxmlformats.org/officeDocument/2006/relationships/hyperlink" Target="https://www.argentina.gob.ar/normativa/nacional/disposici%C3%B3n-2-2023-384656/texto" TargetMode="External"/><Relationship Id="rId290" Type="http://schemas.openxmlformats.org/officeDocument/2006/relationships/hyperlink" Target="https://drive.google.com/file/d/1HoEgSsauufjdhH3Z7hyHINc4iyj92leL/view" TargetMode="External"/><Relationship Id="rId304" Type="http://schemas.openxmlformats.org/officeDocument/2006/relationships/hyperlink" Target="https://www.nyc.gov/assets/oti/downloads/pdf/reports/artificial-intelligence-action-plan.pdf" TargetMode="External"/><Relationship Id="rId346" Type="http://schemas.openxmlformats.org/officeDocument/2006/relationships/hyperlink" Target="https://pickeringtonlibrary.org/ai-policy/" TargetMode="External"/><Relationship Id="rId85" Type="http://schemas.openxmlformats.org/officeDocument/2006/relationships/hyperlink" Target="https://www.nashville.gov/sites/default/files/2024-04/ISM-20-Artificial-Intelligence-and-Generative-Artificial-Intelligence-Use.pdf?ct=1713207273" TargetMode="External"/><Relationship Id="rId150" Type="http://schemas.openxmlformats.org/officeDocument/2006/relationships/hyperlink" Target="https://www.sanjoseca.gov/home/showpublisheddocument/112981/638593035034930000" TargetMode="External"/><Relationship Id="rId192" Type="http://schemas.openxmlformats.org/officeDocument/2006/relationships/hyperlink" Target="https://www.gov.il/en/pages/digital-medical-technology-gmlp-1" TargetMode="External"/><Relationship Id="rId206" Type="http://schemas.openxmlformats.org/officeDocument/2006/relationships/hyperlink" Target="https://www.aepd.es/documento/politica-iag-aepd.pdf" TargetMode="External"/><Relationship Id="rId248" Type="http://schemas.openxmlformats.org/officeDocument/2006/relationships/hyperlink" Target="https://www.digital.gov.au/ai/impact-assessment-tool" TargetMode="External"/><Relationship Id="rId12" Type="http://schemas.openxmlformats.org/officeDocument/2006/relationships/hyperlink" Target="https://assets.publishing.service.gov.uk/media/67aca2f7e400ae62338324bd/AI_Playbook_for_the_UK_Government__12_02_.pdf" TargetMode="External"/><Relationship Id="rId108" Type="http://schemas.openxmlformats.org/officeDocument/2006/relationships/hyperlink" Target="https://www.gov.uk/government/publications/generative-ai-framework-for-hmg/generative-ai-framework-for-hmg-html" TargetMode="External"/><Relationship Id="rId315" Type="http://schemas.openxmlformats.org/officeDocument/2006/relationships/hyperlink" Target="https://www.tcesc.tc.br/sites/default/files/guia_boas-praticas-ia.pdf" TargetMode="External"/><Relationship Id="rId54" Type="http://schemas.openxmlformats.org/officeDocument/2006/relationships/hyperlink" Target="https://www.gov.uk/government/publications/guidance-for-organisations-using-the-algorithmic-transparency-recording-standard" TargetMode="External"/><Relationship Id="rId96" Type="http://schemas.openxmlformats.org/officeDocument/2006/relationships/hyperlink" Target="https://web.archive.org/web/20241020235208/https:/www.canada.ca/en/government/system/digital-government/digital-government-innovations/responsible-use-ai/generative-ai-your-daily-work.html" TargetMode="External"/><Relationship Id="rId161" Type="http://schemas.openxmlformats.org/officeDocument/2006/relationships/hyperlink" Target="https://www.sce.gob.ec/sitio/wp-content/uploads/2020/07/RESOLUCION-SCPM-DS-2020-28-signed.pdf" TargetMode="External"/><Relationship Id="rId217" Type="http://schemas.openxmlformats.org/officeDocument/2006/relationships/hyperlink" Target="https://static.pib.gov.in/WriteReadData/specificdocs/documents/2025/nov/doc2025115685601.pdf" TargetMode="External"/><Relationship Id="rId259" Type="http://schemas.openxmlformats.org/officeDocument/2006/relationships/hyperlink" Target="https://cms-dgd-prod.s3-us-west-2.amazonaws.com/uploads/pdf/Gu%C3%ADa_formulaci%C3%B3n_%C3%89tica_20-01.pdf" TargetMode="External"/><Relationship Id="rId23" Type="http://schemas.openxmlformats.org/officeDocument/2006/relationships/hyperlink" Target="https://op.europa.eu/en/publication-detail/-/publication/73552fcd-f7c2-11ea-991b-01aa75ed71a1" TargetMode="External"/><Relationship Id="rId119" Type="http://schemas.openxmlformats.org/officeDocument/2006/relationships/hyperlink" Target="https://www.gov.uk/government/publications/implementing-the-uks-ai-regulatory-principles-initial-guidance-for-regulators/implementing-the-uks-ai-regulatory-principles-initial-guidance-for-regulators" TargetMode="External"/><Relationship Id="rId270" Type="http://schemas.openxmlformats.org/officeDocument/2006/relationships/hyperlink" Target="https://assets.gov.ie/static/documents/Responsible_Use_of_AI_IRISH_R1_.pdf" TargetMode="External"/><Relationship Id="rId326" Type="http://schemas.openxmlformats.org/officeDocument/2006/relationships/hyperlink" Target="https://www.sce.gob.ec/sitio/wp-content/uploads/2026/02/RESOLUCION-SCE-DS-2026-05.pdf" TargetMode="External"/><Relationship Id="rId65" Type="http://schemas.openxmlformats.org/officeDocument/2006/relationships/hyperlink" Target="https://architecture.digital.gov.au/strategy/australias-artificial-intelligence-ethics-principles" TargetMode="External"/><Relationship Id="rId130" Type="http://schemas.openxmlformats.org/officeDocument/2006/relationships/hyperlink" Target="https://www.ombudsman.gov.au/__data/assets/pdf_file/0025/317437/Automated-Decision-Making-Better-Practice-Guide-March-2025.pdf" TargetMode="External"/><Relationship Id="rId172" Type="http://schemas.openxmlformats.org/officeDocument/2006/relationships/hyperlink" Target="https://media.licdn.com/dms/document/media/v2/D4E1FAQHcTBmdxeZXng/feedshare-document-pdf-analyzed/B4EZnPF9EMGoAc-/0/1760116074000?e=1761177600&amp;v=beta&amp;t=3nISGZI-F7mg4nGwkzR_OzLUnm2-B44Cu6yVd7kALec" TargetMode="External"/><Relationship Id="rId228" Type="http://schemas.openxmlformats.org/officeDocument/2006/relationships/hyperlink" Target="https://www.digital.gov.au/policy/ai/staff-guidance-public-generative-ai" TargetMode="External"/><Relationship Id="rId281" Type="http://schemas.openxmlformats.org/officeDocument/2006/relationships/hyperlink" Target="https://www.gob.pe/institucion/hlev/normas-legales/7763561-000061-2026-dg-hlev" TargetMode="External"/><Relationship Id="rId337" Type="http://schemas.openxmlformats.org/officeDocument/2006/relationships/hyperlink" Target="https://repositoriodocumental.ine.mx/xmlui/bitstream/handle/123456789/184916/JGEor202508-20-ap-5-2.pdf" TargetMode="External"/><Relationship Id="rId34" Type="http://schemas.openxmlformats.org/officeDocument/2006/relationships/hyperlink" Target="https://actosadministrativos.ramajudicial.gov.co/web/Gacetas/Consulta/Contenido/Default.aspx?ID=6687" TargetMode="External"/><Relationship Id="rId76" Type="http://schemas.openxmlformats.org/officeDocument/2006/relationships/hyperlink" Target="https://media.api.sf.gov/documents/July2025-GenAI-Guidelines.pdf" TargetMode="External"/><Relationship Id="rId141" Type="http://schemas.openxmlformats.org/officeDocument/2006/relationships/hyperlink" Target="https://www.mpba.gov.ar/novedad/2447" TargetMode="External"/><Relationship Id="rId7" Type="http://schemas.openxmlformats.org/officeDocument/2006/relationships/hyperlink" Target="https://www.sce.gob.ec/sitio/wp-content/uploads/2025/03/Gui%CC%81a-de-uso-de-herramientas-de-inteligencia-artificial-%E2%80%9CIA%E2%80%9D.pdf" TargetMode="External"/><Relationship Id="rId183" Type="http://schemas.openxmlformats.org/officeDocument/2006/relationships/hyperlink" Target="https://www.etda.or.th/getattachment/9d370f25-f37a-4b7c-b661-48d2d730651d/Digital-Thailand-AI-Ethics-Principle-and-Guideline.pdf.aspx?lang=th-TH" TargetMode="External"/><Relationship Id="rId239" Type="http://schemas.openxmlformats.org/officeDocument/2006/relationships/hyperlink" Target="https://www.mintic.gov.co/portal/715/articles-425888_recurso_1.pdf" TargetMode="External"/><Relationship Id="rId250" Type="http://schemas.openxmlformats.org/officeDocument/2006/relationships/hyperlink" Target="https://www.gov.uk/government/publications/the-magenta-book/guidance-on-the-impact-evaluation-of-ai-interventions-html" TargetMode="External"/><Relationship Id="rId292" Type="http://schemas.openxmlformats.org/officeDocument/2006/relationships/hyperlink" Target="https://portal.jne.gob.pe/portal_documentos/files/f8182220-01c1-4a4c-bf9e-73e90a0f44df.pdf" TargetMode="External"/><Relationship Id="rId306" Type="http://schemas.openxmlformats.org/officeDocument/2006/relationships/hyperlink" Target="https://www.nyc.gov/assets/oti/downloads/pdf/artificial-intelligence-principles-definitions.pdf" TargetMode="External"/><Relationship Id="rId45" Type="http://schemas.openxmlformats.org/officeDocument/2006/relationships/hyperlink" Target="https://www.chilecompra.cl/wp-content/uploads/2023/12/596-B-Res.-Revoca-resoluciones-formato-tipo-de-bases-admnistrativas-que-indica.pdf" TargetMode="External"/><Relationship Id="rId87" Type="http://schemas.openxmlformats.org/officeDocument/2006/relationships/hyperlink" Target="https://mayor.baltimorecity.gov/news/press-releases/2024-03-20-mayor-scott-issues-executive-order-use-generative-artificial" TargetMode="External"/><Relationship Id="rId110" Type="http://schemas.openxmlformats.org/officeDocument/2006/relationships/hyperlink" Target="https://www.gov.uk/government/publications/guidance-to-civil-servants-on-use-of-generative-ai" TargetMode="External"/><Relationship Id="rId348" Type="http://schemas.openxmlformats.org/officeDocument/2006/relationships/vmlDrawing" Target="../drawings/vmlDrawing1.vml"/><Relationship Id="rId152" Type="http://schemas.openxmlformats.org/officeDocument/2006/relationships/hyperlink" Target="https://www.sanjoseca.gov/your-government/departments-offices/information-technology/digital-privacy/ai-reviews-algorithm-register" TargetMode="External"/><Relationship Id="rId194" Type="http://schemas.openxmlformats.org/officeDocument/2006/relationships/hyperlink" Target="https://www.gob.mx/cms/uploads/attachment/file/415644/Consolidado_Comentarios_Consulta_IA__1_.pdf" TargetMode="External"/><Relationship Id="rId208" Type="http://schemas.openxmlformats.org/officeDocument/2006/relationships/hyperlink" Target="https://www.edps.europa.eu/system/files/2025-11/2025-11-11_ai_risks_management_guidance_en.pdf" TargetMode="External"/><Relationship Id="rId261" Type="http://schemas.openxmlformats.org/officeDocument/2006/relationships/hyperlink" Target="https://www.argentina.gob.ar/sites/default/files/guia_ai-final-2025.pdf" TargetMode="External"/><Relationship Id="rId14" Type="http://schemas.openxmlformats.org/officeDocument/2006/relationships/hyperlink" Target="https://www.gob.pe/institucion/indecopi/normas-legales/6822195-000062-2025-geg-indecopi" TargetMode="External"/><Relationship Id="rId56" Type="http://schemas.openxmlformats.org/officeDocument/2006/relationships/hyperlink" Target="https://www.digital.gov.au/sites/default/files/documents/2024-08/Standard%20for%20AI%20transparency%20statements%20v1.1.pdf" TargetMode="External"/><Relationship Id="rId317" Type="http://schemas.openxmlformats.org/officeDocument/2006/relationships/hyperlink" Target="https://www.gov.br/governodigital/pt-br/infraestrutura-nacional-de-dados/inteligencia-artificial-1/" TargetMode="External"/><Relationship Id="rId8" Type="http://schemas.openxmlformats.org/officeDocument/2006/relationships/hyperlink" Target="https://www.digitalpolicy.gov.hk/en/our_work/data_governance/policies_standards/ethical_ai_framework/doc/HK_Generative_AI_Technical_and_Application_Guideline_en.pdf" TargetMode="External"/><Relationship Id="rId98" Type="http://schemas.openxmlformats.org/officeDocument/2006/relationships/hyperlink" Target="https://www.canada.ca/en/government/system/digital-government/policies-standards/microsoft-copilot-for-work-policy-implementation-notice.html" TargetMode="External"/><Relationship Id="rId121" Type="http://schemas.openxmlformats.org/officeDocument/2006/relationships/hyperlink" Target="https://www.digital.gov.au/sites/default/files/documents/2024-10/Guidance%20for%20staff%20training%20v1.1.pdf" TargetMode="External"/><Relationship Id="rId142" Type="http://schemas.openxmlformats.org/officeDocument/2006/relationships/hyperlink" Target="https://www.mpfchubut.gob.ar/images/pdf/Resoluciones/2024/RES238FD.pdf" TargetMode="External"/><Relationship Id="rId163" Type="http://schemas.openxmlformats.org/officeDocument/2006/relationships/hyperlink" Target="https://search.coe.int/cm" TargetMode="External"/><Relationship Id="rId184" Type="http://schemas.openxmlformats.org/officeDocument/2006/relationships/hyperlink" Target="https://data.opendevelopmentmekong.net/library_record/digital-thailand-ai-ethics-guideline" TargetMode="External"/><Relationship Id="rId219" Type="http://schemas.openxmlformats.org/officeDocument/2006/relationships/hyperlink" Target="https://www.digital.go.jp/assets/contents/node/basic_page/field_ref_resources/e2a06143-ed29-4f1d-9c31-0f06fca67afc/80419aea/20250527_resources_standard_guidelines_guideline_01.pdf" TargetMode="External"/><Relationship Id="rId230" Type="http://schemas.openxmlformats.org/officeDocument/2006/relationships/hyperlink" Target="https://www.protectivesecurity.gov.au/system/files/2025-10/pspf-policy-advisory-information-use-gen-ai.pdf" TargetMode="External"/><Relationship Id="rId251" Type="http://schemas.openxmlformats.org/officeDocument/2006/relationships/hyperlink" Target="https://assets.publishing.service.gov.uk/media/672c84ebbd79990dfa67cab4/2024-11-05_Guidance_on_the_impact_evaluation_of_AI_interventions_FINAL_PDF_WITH_ACCESSIBILITY_CHANGES.pdf" TargetMode="External"/><Relationship Id="rId25" Type="http://schemas.openxmlformats.org/officeDocument/2006/relationships/hyperlink" Target="https://www.judiciary.uk/guidance-and-resources/artificial-intelligence-ai-judicial-guidance-october-2025/" TargetMode="External"/><Relationship Id="rId46" Type="http://schemas.openxmlformats.org/officeDocument/2006/relationships/hyperlink" Target="https://public-buyers-community.ec.europa.eu/communities/procurement-ai/resources/updated-eu-ai-model-contractual-clauses" TargetMode="External"/><Relationship Id="rId67" Type="http://schemas.openxmlformats.org/officeDocument/2006/relationships/hyperlink" Target="https://www.sanjoseca.gov/your-government/departments-offices/information-technology/itd-generative-ai-guideline" TargetMode="External"/><Relationship Id="rId272" Type="http://schemas.openxmlformats.org/officeDocument/2006/relationships/hyperlink" Target="https://web.archive.org/web/20250612052207/https:/www.nashville.gov/sites/default/files/2024-04/ISM-20-Artificial-Intelligence-and-Generative-Artificial-Intelligence-Use.pdf?ct=1713207273" TargetMode="External"/><Relationship Id="rId293" Type="http://schemas.openxmlformats.org/officeDocument/2006/relationships/hyperlink" Target="https://portal.jne.gob.pe/portal_documentos/files/e78af9bb-5ba0-46c9-93a5-d89aab2194c5.pdf" TargetMode="External"/><Relationship Id="rId307" Type="http://schemas.openxmlformats.org/officeDocument/2006/relationships/hyperlink" Target="https://www.nyc.gov/assets/oti/downloads/pdf/about/artificial-intelligence-principles-definitions.pdf" TargetMode="External"/><Relationship Id="rId328" Type="http://schemas.openxmlformats.org/officeDocument/2006/relationships/hyperlink" Target="https://assets.publishing.service.gov.uk/media/6942d87afdbd8404f9e1f27e/Data_and_AI_Ethics_Self-Assessment_Tool.odt" TargetMode="External"/><Relationship Id="rId349" Type="http://schemas.openxmlformats.org/officeDocument/2006/relationships/table" Target="../tables/table1.xml"/><Relationship Id="rId88" Type="http://schemas.openxmlformats.org/officeDocument/2006/relationships/hyperlink" Target="https://www.miamidade.gov/global/comms-tech/technology/ai/ai-policy.page" TargetMode="External"/><Relationship Id="rId111" Type="http://schemas.openxmlformats.org/officeDocument/2006/relationships/hyperlink" Target="https://www.gov.uk/government/publications/guidance-to-civil-servants-on-use-of-generative-ai/guidance-to-civil-servants-on-use-of-generative-ai" TargetMode="External"/><Relationship Id="rId132" Type="http://schemas.openxmlformats.org/officeDocument/2006/relationships/hyperlink" Target="https://www.ombudsman.gov.au/__data/assets/pdf_file/0030/109596/OMB1188-Automated-Decision-Making-Report_Final-A1898885.pdf" TargetMode="External"/><Relationship Id="rId153" Type="http://schemas.openxmlformats.org/officeDocument/2006/relationships/hyperlink" Target="https://resources.finalsite.net/images/v1722545467/houstonk12tnus/wcsed5iugubd5zkxryb7/4214UseofArtificialIntelligencePrograms.pdf" TargetMode="External"/><Relationship Id="rId174" Type="http://schemas.openxmlformats.org/officeDocument/2006/relationships/hyperlink" Target="https://www.rva.gov/human-resources/rules-and-regulations" TargetMode="External"/><Relationship Id="rId195" Type="http://schemas.openxmlformats.org/officeDocument/2006/relationships/hyperlink" Target="https://www.digg.se/ai-for-offentlig-forvaltning/riktlinjer-for-generativ-ai" TargetMode="External"/><Relationship Id="rId209" Type="http://schemas.openxmlformats.org/officeDocument/2006/relationships/hyperlink" Target="https://www.judiciary.uk/wp-content/uploads/2023/12/AI-Judicial-Guidance.pdf" TargetMode="External"/><Relationship Id="rId220" Type="http://schemas.openxmlformats.org/officeDocument/2006/relationships/hyperlink" Target="https://www.digital.go.jp/assets/contents/node/basic_page/field_ref_resources/e2a06143-ed29-4f1d-9c31-0f06fca67afc/6e45a64f/20250527_resources_standard_guidelines_guideline_04.pdf" TargetMode="External"/><Relationship Id="rId241" Type="http://schemas.openxmlformats.org/officeDocument/2006/relationships/hyperlink" Target="https://www.ctpdandalucia.es/sites/default/files/inline-files/Guia_rapida_Aplicacion_Proteccion_Datos_en_IA_CTPDA.pdf" TargetMode="External"/><Relationship Id="rId15" Type="http://schemas.openxmlformats.org/officeDocument/2006/relationships/hyperlink" Target="https://cdn.www.gob.pe/uploads/document/file/8147547/6822195-lineamiento-000001-2025-geg62778.pdf?v=1748635769" TargetMode="External"/><Relationship Id="rId36" Type="http://schemas.openxmlformats.org/officeDocument/2006/relationships/hyperlink" Target="https://minciencia.gob.cl/uploads/filer_public/ae/9a/ae9a7ce7-807b-4781-9ac3-9b253bfbe735/of_n711_2023_dis_lin_ia_minciencia.pdf" TargetMode="External"/><Relationship Id="rId57" Type="http://schemas.openxmlformats.org/officeDocument/2006/relationships/hyperlink" Target="https://architecture.digital.gov.au/standard/ai-transparency-statements" TargetMode="External"/><Relationship Id="rId262" Type="http://schemas.openxmlformats.org/officeDocument/2006/relationships/hyperlink" Target="https://consejo.jusbaires.gob.ar/institucional/organigrama/secretaria-legal-y-tecnica/documentacion-secretaria-legal-y-tecnica/download?id=1E3398EF69940A8D01C9FB67DF50DE76" TargetMode="External"/><Relationship Id="rId283" Type="http://schemas.openxmlformats.org/officeDocument/2006/relationships/hyperlink" Target="https://www.courts.sa.gov.au/2026/01/19/supreme-court-issues-guidelines-for-the-use-of-generative-ai/" TargetMode="External"/><Relationship Id="rId318" Type="http://schemas.openxmlformats.org/officeDocument/2006/relationships/hyperlink" Target="https://www.tce.sp.gov.br/sites/default/files/noticias/Guia_Uso_IA_vFinal.pdf" TargetMode="External"/><Relationship Id="rId339" Type="http://schemas.openxmlformats.org/officeDocument/2006/relationships/hyperlink" Target="https://asean.org/book/expanded-asean-guide-on-ai-governance-and-ethics-generative-ai/" TargetMode="External"/><Relationship Id="rId78" Type="http://schemas.openxmlformats.org/officeDocument/2006/relationships/hyperlink" Target="https://www.sfgov.org/sunshine/sites/default/files/sotf_013124_item6.pdf" TargetMode="External"/><Relationship Id="rId99" Type="http://schemas.openxmlformats.org/officeDocument/2006/relationships/hyperlink" Target="https://web.archive.org/web/20250221153345/https:/www.canada.ca/en/government/system/digital-government/policies-standards/microsoft-copilot-for-work-policy-implementation-notice.html" TargetMode="External"/><Relationship Id="rId101" Type="http://schemas.openxmlformats.org/officeDocument/2006/relationships/hyperlink" Target="https://consejo.jusbaires.gob.ar/institucional/documentacion/resoluciones-centro-de-documentacion/?doc=8A31D3106DB446AB69AFFA0FBF53D82B" TargetMode="External"/><Relationship Id="rId122" Type="http://schemas.openxmlformats.org/officeDocument/2006/relationships/hyperlink" Target="https://www.digital.gov.au/sites/default/files/documents/2025-08/25-0142%20AI%20training%20accessible.pdf" TargetMode="External"/><Relationship Id="rId143" Type="http://schemas.openxmlformats.org/officeDocument/2006/relationships/hyperlink" Target="https://www.mpfchubut.gob.ar/centro-de-noticias/procuracion-general/buenas-practicas-en-el-uso-de-la-inteligencia-artificial-generativa-en-el-ministerio-publico-fiscal" TargetMode="External"/><Relationship Id="rId164" Type="http://schemas.openxmlformats.org/officeDocument/2006/relationships/hyperlink" Target="https://search.coe.int/cm/eng" TargetMode="External"/><Relationship Id="rId185" Type="http://schemas.openxmlformats.org/officeDocument/2006/relationships/hyperlink" Target="https://www.palabrasdelderecho.com.ar/articulo/6314/Anularon-una-condena-penal-por-uso-indebido-de-inteligencia-artificial-" TargetMode="External"/><Relationship Id="rId350" Type="http://schemas.openxmlformats.org/officeDocument/2006/relationships/comments" Target="../comments1.xml"/><Relationship Id="rId9" Type="http://schemas.openxmlformats.org/officeDocument/2006/relationships/hyperlink" Target="https://www.digitalpolicy.gov.hk/tc/our_work/data_governance/policies_standards/ethical_ai_framework/doc/HK_Generative_AI_Technical_and_Application_Guideline_tc.pdf" TargetMode="External"/><Relationship Id="rId210" Type="http://schemas.openxmlformats.org/officeDocument/2006/relationships/hyperlink" Target="https://www.santafe.gob.ar/boletinoficial/ver.php?seccion=2025/2025-11-03decreto2726.html" TargetMode="External"/><Relationship Id="rId26" Type="http://schemas.openxmlformats.org/officeDocument/2006/relationships/hyperlink" Target="https://www.rijksoverheid.nl/documenten/rapporten/2021/02/25/impact-assessment-mensenrechten-en-algoritmes" TargetMode="External"/><Relationship Id="rId231" Type="http://schemas.openxmlformats.org/officeDocument/2006/relationships/hyperlink" Target="https://www.protectivesecurity.gov.au/protective-security-directions-under-pspf/protective-security-policy-advisories" TargetMode="External"/><Relationship Id="rId252" Type="http://schemas.openxmlformats.org/officeDocument/2006/relationships/hyperlink" Target="https://www.alcaldiabogota.gov.co/sisjur/adminverblobawa?tabla=T_NORMA_ARCHIVO&amp;p_NORMFIL_ID=87292&amp;f_NORMFIL_FILE=X&amp;inputfileext=NORMFIL_FILENAME" TargetMode="External"/><Relationship Id="rId273" Type="http://schemas.openxmlformats.org/officeDocument/2006/relationships/hyperlink" Target="https://rm.coe.int/steering-committee-for-human-rights-cddh-cddh-handbook-on-human-rights/48802a2f59" TargetMode="External"/><Relationship Id="rId294" Type="http://schemas.openxmlformats.org/officeDocument/2006/relationships/hyperlink" Target="https://asean.org/wp-content/uploads/2025/01/Expanded-ASEAN-Guide-on-AI-Governance-and-Ethics-Generative-AI.pdf" TargetMode="External"/><Relationship Id="rId308" Type="http://schemas.openxmlformats.org/officeDocument/2006/relationships/hyperlink" Target="https://www.nyc.gov/assets/oti/downloads/pdf/reports/artificial-intelligence-action-plan.pdf" TargetMode="External"/><Relationship Id="rId329" Type="http://schemas.openxmlformats.org/officeDocument/2006/relationships/hyperlink" Target="https://cdn.www.gob.pe/uploads/document/file/9481931/7763561-resolucion-directoral-000061-2026-dg.pdf?v=1771615849" TargetMode="External"/><Relationship Id="rId47" Type="http://schemas.openxmlformats.org/officeDocument/2006/relationships/hyperlink" Target="https://public-buyers-community.ec.europa.eu/system/files/2025-05/Model%20Clauses%20High%20Risk.docx" TargetMode="External"/><Relationship Id="rId68" Type="http://schemas.openxmlformats.org/officeDocument/2006/relationships/hyperlink" Target="https://madisonai.com/wp-content/uploads/2024/09/San-Jose-Generative-AI-Guidelines.pdf" TargetMode="External"/><Relationship Id="rId89" Type="http://schemas.openxmlformats.org/officeDocument/2006/relationships/hyperlink" Target="https://www.miamidade.gov/resources/technology/documents/2025-policies-and-guidelines-employees.pdf" TargetMode="External"/><Relationship Id="rId112" Type="http://schemas.openxmlformats.org/officeDocument/2006/relationships/hyperlink" Target="https://digital-strategy.ec.europa.eu/en/library/ethics-guidelines-trustworthy-ai" TargetMode="External"/><Relationship Id="rId133" Type="http://schemas.openxmlformats.org/officeDocument/2006/relationships/hyperlink" Target="https://www.digital.gov.au/sites/default/files/documents/2025-08/Australian%20Government%20AI%20technical%20standard.pdf" TargetMode="External"/><Relationship Id="rId154" Type="http://schemas.openxmlformats.org/officeDocument/2006/relationships/hyperlink" Target="https://www.houston.k12.tn.us/board/board-policies" TargetMode="External"/><Relationship Id="rId175" Type="http://schemas.openxmlformats.org/officeDocument/2006/relationships/hyperlink" Target="https://acordadas.justucuman.gov.ar/?acordada=90202" TargetMode="External"/><Relationship Id="rId340" Type="http://schemas.openxmlformats.org/officeDocument/2006/relationships/hyperlink" Target="https://www.globalcompliancenews.com/2025/02/15/https-insightplus-bakermckenzie-com-bm-technology-media-telecommunications_1-singapore-launch-of-expanded-asean-guide-on-ai-governance-and-ethics-generative-ai_01312025/" TargetMode="External"/><Relationship Id="rId196" Type="http://schemas.openxmlformats.org/officeDocument/2006/relationships/hyperlink" Target="https://oecd.ai/en/dashboards/policy-initiatives/guidelines-for-the-use-of-generative-ai-in-the-public-administration-6317" TargetMode="External"/><Relationship Id="rId200" Type="http://schemas.openxmlformats.org/officeDocument/2006/relationships/hyperlink" Target="https://www.usergioarboleda.edu.co/wp-content/uploads/2021/11/Marco-etico-para-la-inteligencia-artificial-en-Colombia-Maestria-en-Inteligencia-artificial.pdf" TargetMode="External"/><Relationship Id="rId16" Type="http://schemas.openxmlformats.org/officeDocument/2006/relationships/hyperlink" Target="https://www.tbs-sct.canada.ca/pol/doc-eng.aspx?id=32592" TargetMode="External"/><Relationship Id="rId221" Type="http://schemas.openxmlformats.org/officeDocument/2006/relationships/hyperlink" Target="https://www.edps.europa.eu/system/files/2025-10/25-10_28_revised_genai_orientations_en.pdf" TargetMode="External"/><Relationship Id="rId242" Type="http://schemas.openxmlformats.org/officeDocument/2006/relationships/hyperlink" Target="https://www.ctpdandalucia.es/sites/default/files/inline-files/Introduccion_Metodologia_Proteccion_Datos_en_IA_CTPDA.pdf" TargetMode="External"/><Relationship Id="rId263" Type="http://schemas.openxmlformats.org/officeDocument/2006/relationships/hyperlink" Target="https://drive.google.com/drive/u/0/folders/1EJ9pw9i0ignlpQyGwGkg7l55k2oZyJYK?fbclid=PAb21jcAOvuwBzcnRjBmFwcF9pZA81NjcwNjczNDMzNTI0MjcAAadw5LsXNkS7VsX4_EZFL-ueCH8gkxJoZtYcEz768NJyGM39EL79fa-so4Wriw&amp;brid=eFDsQtaRX3yJqt2uri5FdA" TargetMode="External"/><Relationship Id="rId284" Type="http://schemas.openxmlformats.org/officeDocument/2006/relationships/hyperlink" Target="https://www.courts.sa.gov.au/download/generative-ai-guidelines-and-information-sheet-for-self-represented-litigants/?ind=1766530847811&amp;filename=Generative%20AI%20Guidelines.pdf&amp;wpdmdl=25796&amp;refresh=696d5be17c4871768774625" TargetMode="External"/><Relationship Id="rId319" Type="http://schemas.openxmlformats.org/officeDocument/2006/relationships/hyperlink" Target="https://www.digital.gov.au/sites/default/files/documents/2025-12/Policy%20for%20the%20responsible%20use%20of%20AI%20in%20Government%202.0_0.pdf" TargetMode="External"/><Relationship Id="rId37" Type="http://schemas.openxmlformats.org/officeDocument/2006/relationships/hyperlink" Target="https://www.minciencia.gob.cl/noticias/gobierno-publica-circular-para-un-uso-responsable-de-la-ia-en-los-servicios-publicos/" TargetMode="External"/><Relationship Id="rId58" Type="http://schemas.openxmlformats.org/officeDocument/2006/relationships/hyperlink" Target="https://www.digital.gov.au/ai/ai-in-government-policy" TargetMode="External"/><Relationship Id="rId79" Type="http://schemas.openxmlformats.org/officeDocument/2006/relationships/hyperlink" Target="https://www.boston.gov/sites/default/files/file/2023/05/Guidelines-for-Using-Generative-AI-2023.pdf" TargetMode="External"/><Relationship Id="rId102" Type="http://schemas.openxmlformats.org/officeDocument/2006/relationships/hyperlink" Target="https://www.digitalpolicy.gov.hk/en/our_work/data_governance/policies_standards/ethical_ai_framework/" TargetMode="External"/><Relationship Id="rId123" Type="http://schemas.openxmlformats.org/officeDocument/2006/relationships/hyperlink" Target="https://www.cyber.gov.au/business-government/secure-design/artificial-intelligence/engaging-with-artificial-intelligence" TargetMode="External"/><Relationship Id="rId144" Type="http://schemas.openxmlformats.org/officeDocument/2006/relationships/hyperlink" Target="https://www.saij.gob.ar/NV46237" TargetMode="External"/><Relationship Id="rId330" Type="http://schemas.openxmlformats.org/officeDocument/2006/relationships/hyperlink" Target="https://www.conseil-etat.fr/qui-sommes-nous/deontologie/charte-d-utilisation-de-l-intelligence-artificielle-au-sein-de-la-juridiction-administrative" TargetMode="External"/><Relationship Id="rId90" Type="http://schemas.openxmlformats.org/officeDocument/2006/relationships/hyperlink" Target="https://www.gub.uy/agencia-gobierno-electronico-sociedad-informacion-conocimiento/comunicacion/publicaciones/recomendaciones-sobre-transparencia-algoritmica" TargetMode="External"/><Relationship Id="rId165" Type="http://schemas.openxmlformats.org/officeDocument/2006/relationships/hyperlink" Target="https://search.coe.int/cm/eng" TargetMode="External"/><Relationship Id="rId186" Type="http://schemas.openxmlformats.org/officeDocument/2006/relationships/hyperlink" Targe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TargetMode="External"/><Relationship Id="rId351" Type="http://schemas.microsoft.com/office/2017/10/relationships/threadedComment" Target="../threadedComments/threadedComment1.xml"/><Relationship Id="rId211" Type="http://schemas.openxmlformats.org/officeDocument/2006/relationships/hyperlink" Target="https://www.santafe.gob.ar/boletinoficial/verPdf.php?seccion=2025/2025-11-03decreto2726.html" TargetMode="External"/><Relationship Id="rId232" Type="http://schemas.openxmlformats.org/officeDocument/2006/relationships/hyperlink" Target="https://www.saij.gob.ar/descarga-archivo?guid=oyrespon-sabl-eiag-en01-abril2025pdf&amp;name=chubut-ac-5435-directivas-uso-etico-y-responsable-iagen-01-abril-2025.pdf" TargetMode="External"/><Relationship Id="rId253" Type="http://schemas.openxmlformats.org/officeDocument/2006/relationships/hyperlink" Target="https://www.alcaldiabogota.gov.co/sisjur/normas/Norma1.jsp?i=191996&amp;dt=S" TargetMode="External"/><Relationship Id="rId274" Type="http://schemas.openxmlformats.org/officeDocument/2006/relationships/hyperlink" Target="https://www.coe.int/en/web/human-rights-intergovernmental-cooperation/intelligence-artificielle" TargetMode="External"/><Relationship Id="rId295" Type="http://schemas.openxmlformats.org/officeDocument/2006/relationships/hyperlink" Target="https://www.ramajudicial.gov.co/web/utdi/inteligencia-artificial1" TargetMode="External"/><Relationship Id="rId309" Type="http://schemas.openxmlformats.org/officeDocument/2006/relationships/hyperlink" Target="https://www.nyc.gov/content/oti/pages/artificial-intelligence" TargetMode="External"/><Relationship Id="rId27" Type="http://schemas.openxmlformats.org/officeDocument/2006/relationships/hyperlink" Target="https://www.rijksoverheid.nl/documenten/rapporten/2021/02/25/impact-assessment-mensenrechten-en-algoritmes" TargetMode="External"/><Relationship Id="rId48" Type="http://schemas.openxmlformats.org/officeDocument/2006/relationships/hyperlink" Target="https://www.gov.ca.gov/wp-content/uploads/2023/09/AI-EO-No.12-_-GGN-Signed.pdf" TargetMode="External"/><Relationship Id="rId69" Type="http://schemas.openxmlformats.org/officeDocument/2006/relationships/hyperlink" Target="https://www.bcn.cl/leychile/navegar?i=1206232" TargetMode="External"/><Relationship Id="rId113" Type="http://schemas.openxmlformats.org/officeDocument/2006/relationships/hyperlink" Target="https://ec.europa.eu/newsroom/dae/document.cfm?doc_id=60419" TargetMode="External"/><Relationship Id="rId134" Type="http://schemas.openxmlformats.org/officeDocument/2006/relationships/hyperlink" Target="https://www.saij.gob.ar/NV46247" TargetMode="External"/><Relationship Id="rId320" Type="http://schemas.openxmlformats.org/officeDocument/2006/relationships/hyperlink" Target="https://www.santacruzcountyca.gov/portals/0/county/CAO/press%20releases/2023/AIPolicy.09192023.pdf" TargetMode="External"/><Relationship Id="rId80" Type="http://schemas.openxmlformats.org/officeDocument/2006/relationships/hyperlink" Target="https://www.boston.gov/government/cabinets/innovation-and-technology" TargetMode="External"/><Relationship Id="rId155" Type="http://schemas.openxmlformats.org/officeDocument/2006/relationships/hyperlink" Target="https://www.defensoria.gov.co/documents/20123/3407303/300925DirectivaConjunta007.pdf/c47e1175-6f60-058a-3e0b-3dfaf82d5f23?t=1759261267112" TargetMode="External"/><Relationship Id="rId176" Type="http://schemas.openxmlformats.org/officeDocument/2006/relationships/hyperlink" Target="https://courts.delaware.gov/forms/download.aspx?id=266868" TargetMode="External"/><Relationship Id="rId197" Type="http://schemas.openxmlformats.org/officeDocument/2006/relationships/hyperlink" Target="https://www.gov.uk/government/publications/understanding-artificial-intelligence/a-guide-to-using-artificial-intelligence-in-the-public-sector" TargetMode="External"/><Relationship Id="rId341" Type="http://schemas.openxmlformats.org/officeDocument/2006/relationships/hyperlink" Target="https://mykpl.info/wp-content/uploads/sites/120/2024/08/AI-Policy-V1-Final.pdf" TargetMode="External"/><Relationship Id="rId201" Type="http://schemas.openxmlformats.org/officeDocument/2006/relationships/hyperlink" Target="https://www.sce.gob.ec/sitio/wp-content/uploads/2025/10/GUIA-AUDITORIA-IA.pdf" TargetMode="External"/><Relationship Id="rId222" Type="http://schemas.openxmlformats.org/officeDocument/2006/relationships/hyperlink" Target="https://www.edps.europa.eu/data-protection/our-work/publications/guidelines/2024-06-03-first-edps-orientations-euis-using-generative-ai_en" TargetMode="External"/><Relationship Id="rId243" Type="http://schemas.openxmlformats.org/officeDocument/2006/relationships/hyperlink" Target="https://www.gov.uk/government/publications/ai-playbook-for-the-uk-government/artificial-intelligence-playbook-for-the-uk-government-html" TargetMode="External"/><Relationship Id="rId264" Type="http://schemas.openxmlformats.org/officeDocument/2006/relationships/hyperlink" Target="https://drive.google.com/drive/u/0/folders/1EJ9pw9i0ignlpQyGwGkg7l55k2oZyJYK?fbclid=PAb21jcAOvuwBzcnRjBmFwcF9pZA81NjcwNjczNDMzNTI0MjcAAadw5LsXNkS7VsX4_EZFL-ueCH8gkxJoZtYcEz768NJyGM39EL79fa-so4Wriw&amp;brid=eFDsQtaRX3yJqt2uri5FdA" TargetMode="External"/><Relationship Id="rId285" Type="http://schemas.openxmlformats.org/officeDocument/2006/relationships/hyperlink" Target="https://www.justicia.ar/novedades/1911/2025/09/aprueban-guia-de-uso-de-ia-en-la-justicia-chaquena" TargetMode="External"/><Relationship Id="rId17" Type="http://schemas.openxmlformats.org/officeDocument/2006/relationships/hyperlink" Target="https://www.canada.ca/en/government/system/digital-government/digital-government-innovations/responsible-use-ai/algorithmic-impact-assessment.html" TargetMode="External"/><Relationship Id="rId38" Type="http://schemas.openxmlformats.org/officeDocument/2006/relationships/hyperlink" Target="https://atos.cnj.jus.br/atos/detalhar/3429" TargetMode="External"/><Relationship Id="rId59" Type="http://schemas.openxmlformats.org/officeDocument/2006/relationships/hyperlink" Target="https://www.digital.gov.au/sites/default/files/documents/2024-10/Policy%20for%20the%20responsible%20use%20of%20AI%20in%20government%201.1.pdf" TargetMode="External"/><Relationship Id="rId103" Type="http://schemas.openxmlformats.org/officeDocument/2006/relationships/hyperlink" Target="https://www.digitalpolicy.gov.hk/en/our_work/data_governance/policies_standards/ethical_ai_framework/" TargetMode="External"/><Relationship Id="rId124" Type="http://schemas.openxmlformats.org/officeDocument/2006/relationships/hyperlink" Target="https://www.cyber.gov.au/sites/default/files/2025-03/Engaging%20with%20artificial%20intelligence%20%28January%202024%29.pdf" TargetMode="External"/><Relationship Id="rId310" Type="http://schemas.openxmlformats.org/officeDocument/2006/relationships/hyperlink" Target="https://www.nyc.gov/assets/oti/downloads/pdf/New-York-City-Generative-AI-Use-Guidance.pdf" TargetMode="External"/><Relationship Id="rId70" Type="http://schemas.openxmlformats.org/officeDocument/2006/relationships/hyperlink" Target="https://www.consejotransparencia.cl/wp-content/uploads/destacados/2025/03/GUIA-Transparencia-Algoritmica_ene2025_v3.pdf-copia.pdf" TargetMode="External"/><Relationship Id="rId91" Type="http://schemas.openxmlformats.org/officeDocument/2006/relationships/hyperlink" Target="https://www.consejotransparencia.cl/wp-content/uploads/instruccion/2024/09/Informe-recomendaciones-congreso-CPLT.pdf" TargetMode="External"/><Relationship Id="rId145" Type="http://schemas.openxmlformats.org/officeDocument/2006/relationships/hyperlink" Target="https://www.saij.gob.ar/descarga-archivo?guid=novacion-judi-cial-ia07-abril2025pdf&amp;name=jujuy-ac-31-laboratorio-de-innovacion-judicial-ia-07-abril-2025.pdf" TargetMode="External"/><Relationship Id="rId166" Type="http://schemas.openxmlformats.org/officeDocument/2006/relationships/hyperlink" Target="https://www.nycourts.gov/LegacyPDFS/a.i.-policy.pdf" TargetMode="External"/><Relationship Id="rId187" Type="http://schemas.openxmlformats.org/officeDocument/2006/relationships/hyperlink" Target="https://www.ai.gov.rs/extfile/en/471/Ethical%20guidelines%20for%20development%20implementation%20and%20use%20of%20robust%20and%20accountable%20AI.pdf" TargetMode="External"/><Relationship Id="rId331" Type="http://schemas.openxmlformats.org/officeDocument/2006/relationships/hyperlink" Target="https://es.scribd.com/document/921388505/Resolucion-961-2025-STJ" TargetMode="External"/><Relationship Id="rId1" Type="http://schemas.openxmlformats.org/officeDocument/2006/relationships/hyperlink" Target="https://normas.gba.gob.ar/ar-b/resolucion/2025/4/493209" TargetMode="External"/><Relationship Id="rId212" Type="http://schemas.openxmlformats.org/officeDocument/2006/relationships/hyperlink" Target="https://www.gob.pe/institucion/csjcallao/normas-legales/7343888-1286-2025-p-csjcl-pj" TargetMode="External"/><Relationship Id="rId233" Type="http://schemas.openxmlformats.org/officeDocument/2006/relationships/hyperlink" Target="https://www.saij.gob.ar/NV48688" TargetMode="External"/><Relationship Id="rId254" Type="http://schemas.openxmlformats.org/officeDocument/2006/relationships/hyperlink" Target="https://bogota.gov.co/sites/default/files/inline-files/lineamientos-ia-bogota.pdf" TargetMode="External"/><Relationship Id="rId28" Type="http://schemas.openxmlformats.org/officeDocument/2006/relationships/hyperlink" Target="https://www.courtsofnz.govt.nz/going-to-court/practice-directions/practice-guidelines/all-benches/guidelines-for-use-of-generative-artificial-intelligence-in-courts-and-tribunals" TargetMode="External"/><Relationship Id="rId49" Type="http://schemas.openxmlformats.org/officeDocument/2006/relationships/hyperlink" Target="https://www.govops.ca.gov/wp-content/uploads/sites/11/2024/03/3.a-GenAI-Guidelines.pdf" TargetMode="External"/><Relationship Id="rId114" Type="http://schemas.openxmlformats.org/officeDocument/2006/relationships/hyperlink" Target="https://ec.europa.eu/newsroom/dae/document.cfm?doc_id=60423" TargetMode="External"/><Relationship Id="rId275" Type="http://schemas.openxmlformats.org/officeDocument/2006/relationships/hyperlink" Target="https://d38tduvovkr85r.cloudfront.net/wp-content/uploads/2026/02/Circular-31-2026-uso-IA-para-personas-servidoras-Judiciales.pdf" TargetMode="External"/><Relationship Id="rId296" Type="http://schemas.openxmlformats.org/officeDocument/2006/relationships/hyperlink" Target="https://consejo.jusbaires.gob.ar/documento-els/?doc_id=aedcbfb633bf0e42b0e0149a9f091d4527d4bddef7cf5e59abd877369114a066" TargetMode="External"/><Relationship Id="rId300" Type="http://schemas.openxmlformats.org/officeDocument/2006/relationships/hyperlink" Target="https://www.cpacf.org.ar/public/uploads/files/com/13022614_RES.%20CM%20N%C2%BA%20255_2025.pdf" TargetMode="External"/><Relationship Id="rId60" Type="http://schemas.openxmlformats.org/officeDocument/2006/relationships/hyperlink" Target="https://architecture.digital.gov.au/policy/responsible-use-of-ai-in-government" TargetMode="External"/><Relationship Id="rId81" Type="http://schemas.openxmlformats.org/officeDocument/2006/relationships/hyperlink" Target="https://www.cityofboise.org/departments/human-resources/employee-policy-handbook/section-400-general-provisions/430q-city-use-of-artificial-intelligence-ai-regulation/" TargetMode="External"/><Relationship Id="rId135" Type="http://schemas.openxmlformats.org/officeDocument/2006/relationships/hyperlink" Target="https://www.saij.gob.ar/descarga-archivo?guid=tasdeuso-iage-nane-xo01-abril2025pdf&amp;name=ac-10-santa-fe-pautas-de-uso-iagen-anexo-01-abril-2025.pdf" TargetMode="External"/><Relationship Id="rId156" Type="http://schemas.openxmlformats.org/officeDocument/2006/relationships/hyperlink" Target="https://www.defensoria.gov.co/-/colombia-estrena-directiva-para-garantizar-la-transparencia-de-los-algoritmos-del-estado" TargetMode="External"/><Relationship Id="rId177" Type="http://schemas.openxmlformats.org/officeDocument/2006/relationships/hyperlink" Target="https://oecd.ai/en/dashboards/policy-initiatives/ethics-guidelines-for-ai-4742" TargetMode="External"/><Relationship Id="rId198" Type="http://schemas.openxmlformats.org/officeDocument/2006/relationships/hyperlink" Target="https://www.gov.uk/government/collections/a-guide-to-using-artificial-intelligence-in-the-public-sector" TargetMode="External"/><Relationship Id="rId321" Type="http://schemas.openxmlformats.org/officeDocument/2006/relationships/hyperlink" Target="https://www.gob.pe/institucion/onp/normas-legales/7827936-000034-2026-jf-onp" TargetMode="External"/><Relationship Id="rId342" Type="http://schemas.openxmlformats.org/officeDocument/2006/relationships/hyperlink" Target="https://www.hastingspubliclibrary.org/site-assets/files/tec-5_staff-ai-usage-policy.pdf" TargetMode="External"/><Relationship Id="rId202" Type="http://schemas.openxmlformats.org/officeDocument/2006/relationships/hyperlink" Target="https://www.sce.gob.ec/sitio/wp-content/uploads/2025/10/RESOLUCION-SCE-DS-2025-65.pdf" TargetMode="External"/><Relationship Id="rId223" Type="http://schemas.openxmlformats.org/officeDocument/2006/relationships/hyperlink" Target="https://www.edps.europa.eu/system/files/2024-05/24-05-29_genai_orientations_en_0.pdf" TargetMode="External"/><Relationship Id="rId244" Type="http://schemas.openxmlformats.org/officeDocument/2006/relationships/hyperlink" Target="https://www.dipsegovia.es/uso-de-inteligencia-artificial-en-el-sector-publico" TargetMode="External"/><Relationship Id="rId18" Type="http://schemas.openxmlformats.org/officeDocument/2006/relationships/hyperlink" Target="https://open.canada.ca/data/en/dataset/5423054a-093c-4239-85be-fa0b36ae0b2e" TargetMode="External"/><Relationship Id="rId39" Type="http://schemas.openxmlformats.org/officeDocument/2006/relationships/hyperlink" Target="https://atos.cnj.jus.br/files/original191707202008255f4563b35f8e8.pdf" TargetMode="External"/><Relationship Id="rId265" Type="http://schemas.openxmlformats.org/officeDocument/2006/relationships/hyperlink" Target="https://www.miamidade.gov/technology/library/artificial-intelligence-report-2025.pdf" TargetMode="External"/><Relationship Id="rId286" Type="http://schemas.openxmlformats.org/officeDocument/2006/relationships/hyperlink" Target="https://www.ramajudicial.gov.co/documents/164295699/174277484/DocumentoTecnico_LineamientosUsoIARamaJudicial_13122024_Vrev.pdf/c39f5d07-983f-db37-21eb-bb697743e16e?t=1741786753041" TargetMode="External"/><Relationship Id="rId50" Type="http://schemas.openxmlformats.org/officeDocument/2006/relationships/hyperlink" Target="https://canada-ca.github.io/aia-eia-js/" TargetMode="External"/><Relationship Id="rId104" Type="http://schemas.openxmlformats.org/officeDocument/2006/relationships/hyperlink" Target="https://www.digitalpolicy.gov.hk/en/our_work/data_governance/policies_standards/ethical_ai_framework/doc/Quick_Reference_Guide-Ethical_AI_Framework_en.pdf" TargetMode="External"/><Relationship Id="rId125" Type="http://schemas.openxmlformats.org/officeDocument/2006/relationships/hyperlink" Target="https://www.commerce.gov/news/blog/2025/01/generative-artificial-intelligence-and-open-data-guidelines-and-best-practices" TargetMode="External"/><Relationship Id="rId146" Type="http://schemas.openxmlformats.org/officeDocument/2006/relationships/hyperlink" Target="https://boficial.neuquen.gov.ar/Boletines/boletin_4423.pdf" TargetMode="External"/><Relationship Id="rId167" Type="http://schemas.openxmlformats.org/officeDocument/2006/relationships/hyperlink" Target="https://www.nycourts.gov/LegacyPDFS/press/pdfs/PR25_23.pdf" TargetMode="External"/><Relationship Id="rId188" Type="http://schemas.openxmlformats.org/officeDocument/2006/relationships/hyperlink" Target="https://www.ai.gov.rs/vest/sr/518/usvojene-eticke-smernice-za-bezbednu-i-pouzdanu-upotrebu-vi.php" TargetMode="External"/><Relationship Id="rId311" Type="http://schemas.openxmlformats.org/officeDocument/2006/relationships/hyperlink" Target="https://www.nyc.gov/assets/oti/downloads/pdf/about/preliminary-use-guidance-general-artificial-intelligence.pdf" TargetMode="External"/><Relationship Id="rId332" Type="http://schemas.openxmlformats.org/officeDocument/2006/relationships/hyperlink" Target="https://www.saij.gob.ar/NV48559" TargetMode="External"/><Relationship Id="rId71" Type="http://schemas.openxmlformats.org/officeDocument/2006/relationships/hyperlink" Target="https://seattle.gov/documents/Departments/SeattleIT/City-of-Seattle-Generative-Artificial-Intelligence-Policy.pdf" TargetMode="External"/><Relationship Id="rId92" Type="http://schemas.openxmlformats.org/officeDocument/2006/relationships/hyperlink" Target="https://www.bsi.bund.de/SharedDocs/Downloads/EN/BSI/Publications/ANSSI-BSI-joint-releases/LLM-based_Systems_Zero_Trust.pdf?__blob=publicationFile&amp;v=3" TargetMode="External"/><Relationship Id="rId213" Type="http://schemas.openxmlformats.org/officeDocument/2006/relationships/hyperlink" Target="https://cdn.www.gob.pe/uploads/document/file/8911852/7343888-r-a-001286-2025-p-csjcl-pj.pdf?v=1761766574" TargetMode="External"/><Relationship Id="rId234" Type="http://schemas.openxmlformats.org/officeDocument/2006/relationships/hyperlink" Target="https://www.gov.uk/government/publications/data-ethics-framework" TargetMode="External"/><Relationship Id="rId2" Type="http://schemas.openxmlformats.org/officeDocument/2006/relationships/hyperlink" Target="https://normas.gba.gob.ar/anexos/descargar/dV9E5eVO.pdf" TargetMode="External"/><Relationship Id="rId29" Type="http://schemas.openxmlformats.org/officeDocument/2006/relationships/hyperlink" Target="https://www.courtsofnz.govt.nz/assets/6-Going-to-Court/practice-directions/practice-guidelines/all-benches/20231207-GenAI-Guidelines-Judicial.pdf" TargetMode="External"/><Relationship Id="rId255" Type="http://schemas.openxmlformats.org/officeDocument/2006/relationships/hyperlink" Target="https://www.edps.europa.eu/data-protection/our-work/publications/guidelines/2025-10-28-guidance-generative-ai-strengthening-data-protection-rapidly-changing-digital-era_en" TargetMode="External"/><Relationship Id="rId276" Type="http://schemas.openxmlformats.org/officeDocument/2006/relationships/hyperlink" Target="https://crhoy.com/tecnologia/uso-de-ia-en-poder-judicial-la-responsabilidad-del-contenido-recae-sobre-el-funcionario/" TargetMode="External"/><Relationship Id="rId297" Type="http://schemas.openxmlformats.org/officeDocument/2006/relationships/hyperlink" Target="https://consejo.jusbaires.gob.ar/institucional/secretaria-de-innovacion/actividades/nuevo-manual-de-buenas-practicas-para-el-uso-de-ia-e-iagen-en-el-poder-judicial-de-la-caba/" TargetMode="External"/><Relationship Id="rId40" Type="http://schemas.openxmlformats.org/officeDocument/2006/relationships/hyperlink" Target="https://atos.cnj.jus.br/atos/detalhar/6001" TargetMode="External"/><Relationship Id="rId115" Type="http://schemas.openxmlformats.org/officeDocument/2006/relationships/hyperlink" Target="https://www.judiciary.uk/wp-content/uploads/2025/10/Artificial-Intelligence-AI-Guidance-for-Judicial-Office-Holders-2.pdf" TargetMode="External"/><Relationship Id="rId136" Type="http://schemas.openxmlformats.org/officeDocument/2006/relationships/hyperlink" Target="https://www.justiciasantafe.gov.ar/index.php/circulares/circular-nro-19-uso-de-herramientas-de-inteligencia-artificial-generativa-en-el-poder-judicial-de-santa-fe/" TargetMode="External"/><Relationship Id="rId157" Type="http://schemas.openxmlformats.org/officeDocument/2006/relationships/hyperlink" Target="https://atos.cnj.jus.br/atos/detalhar/3613" TargetMode="External"/><Relationship Id="rId178" Type="http://schemas.openxmlformats.org/officeDocument/2006/relationships/hyperlink" Target="https://oecd.ai/en/dashboards/policy-initiatives/ethical-guidelines-for-development-implementation-and-use-of-robust-and-accountable-ai-7083" TargetMode="External"/><Relationship Id="rId301" Type="http://schemas.openxmlformats.org/officeDocument/2006/relationships/hyperlink" Target="https://www.nyc.gov/assets/oti/downloads/pdf/NYC-OTI_Guidance_AI-Public-Participation-and-Engagement.pdf" TargetMode="External"/><Relationship Id="rId322" Type="http://schemas.openxmlformats.org/officeDocument/2006/relationships/hyperlink" Target="https://cdn.www.gob.pe/uploads/document/file/9567422/7827936-resolucion-jefatural-000034-2026-jf.pdf?v=1772841328" TargetMode="External"/><Relationship Id="rId343" Type="http://schemas.openxmlformats.org/officeDocument/2006/relationships/hyperlink" Target="https://tpl.ca/policies-and-terms-of-use/artificial-intelligence-policy/" TargetMode="External"/><Relationship Id="rId61" Type="http://schemas.openxmlformats.org/officeDocument/2006/relationships/hyperlink" Target="https://www.digital.gov.au/policy/ai/AI-technical-standard" TargetMode="External"/><Relationship Id="rId82" Type="http://schemas.openxmlformats.org/officeDocument/2006/relationships/hyperlink" Target="https://www.cityofboise.org/media/18398/a430q_city-use-of-ai-regulation_20262601.pdf" TargetMode="External"/><Relationship Id="rId199" Type="http://schemas.openxmlformats.org/officeDocument/2006/relationships/hyperlink" Target="https://minciencias.gov.co/sites/default/files/marco-etico-ia-colombia-2021.pdf" TargetMode="External"/><Relationship Id="rId203" Type="http://schemas.openxmlformats.org/officeDocument/2006/relationships/hyperlink" Target="https://www.sce.gob.ec/sitio/boletin-de-prensa-no-029-la-sce-emite-la-guia-para-la-auditoria-del-uso-de-herramientas-de-inteligencia-artificial/" TargetMode="External"/><Relationship Id="rId19" Type="http://schemas.openxmlformats.org/officeDocument/2006/relationships/hyperlink" Target="https://publications.gc.ca/site/eng/9.946875/publication.html" TargetMode="External"/><Relationship Id="rId224" Type="http://schemas.openxmlformats.org/officeDocument/2006/relationships/hyperlink" Target="https://www.cippec.org/publicacion/guia-para-el-uso-de-ia-en-el-sector-publico-en-argentina/" TargetMode="External"/><Relationship Id="rId245" Type="http://schemas.openxmlformats.org/officeDocument/2006/relationships/hyperlink" Target="https://www.dipsegovia.es/documents/39512/53447/Gu%C3%ADa+Buen+uso+de+la+IA.pdf/5fd074fa-89e2-32ea-edd3-328cb084da77?t=1769501651472" TargetMode="External"/><Relationship Id="rId266" Type="http://schemas.openxmlformats.org/officeDocument/2006/relationships/hyperlink" Target="https://www.digital.gov.au/ai/ai-in-government-policy/staff-training" TargetMode="External"/><Relationship Id="rId287" Type="http://schemas.openxmlformats.org/officeDocument/2006/relationships/hyperlink" Target="https://ico.org.uk/media2/4ojobuwe/internal-ai-use-policy.pdf" TargetMode="External"/><Relationship Id="rId30" Type="http://schemas.openxmlformats.org/officeDocument/2006/relationships/hyperlink" Target="https://www.fct-cf.ca/en/pages/law-and-practice/artificial-intelligence" TargetMode="External"/><Relationship Id="rId105" Type="http://schemas.openxmlformats.org/officeDocument/2006/relationships/hyperlink" Target="https://www.digitalpolicy.gov.hk/sc/our_work/data_governance/policies_standards/ethical_ai_framework/" TargetMode="External"/><Relationship Id="rId126" Type="http://schemas.openxmlformats.org/officeDocument/2006/relationships/hyperlink" Target="https://www.commerce.gov/sites/default/files/2025-01/GenerativeAI-Open-Data.pdf" TargetMode="External"/><Relationship Id="rId147" Type="http://schemas.openxmlformats.org/officeDocument/2006/relationships/hyperlink" Target="https://www.jusneuquen.gov.ar/el-poder-judicial-avanza-en-el-uso-de-la-inteligencia-artificial-generativa/" TargetMode="External"/><Relationship Id="rId168" Type="http://schemas.openxmlformats.org/officeDocument/2006/relationships/hyperlink" Target="https://www.gob.pe/institucion/onpe/normas-legales/7279164-rj-160-2025-jn" TargetMode="External"/><Relationship Id="rId312" Type="http://schemas.openxmlformats.org/officeDocument/2006/relationships/hyperlink" Target="https://www.buyict.gov.au/sp?id=buyer&amp;kb=KB0011755" TargetMode="External"/><Relationship Id="rId333" Type="http://schemas.openxmlformats.org/officeDocument/2006/relationships/hyperlink" Target="https://www.ramajudicial.gov.co/web/utdi/inteligencia-artificial" TargetMode="External"/><Relationship Id="rId51" Type="http://schemas.openxmlformats.org/officeDocument/2006/relationships/hyperlink" Target="https://www.gov.uk/government/collections/algorithmic-transparency-recording-standard-hub" TargetMode="External"/><Relationship Id="rId72" Type="http://schemas.openxmlformats.org/officeDocument/2006/relationships/hyperlink" Target="https://seattle.gov/tech/data-privacy/the-citys-responsible-use-of-artificial-intelligence" TargetMode="External"/><Relationship Id="rId93" Type="http://schemas.openxmlformats.org/officeDocument/2006/relationships/hyperlink" Target="https://www.bsi.bund.de/SharedDocs/Downloads/EN/BSI/Publications/ANSSI-BSI-joint-releases/LLM-based_Systems_Zero_Trust.html" TargetMode="External"/><Relationship Id="rId189" Type="http://schemas.openxmlformats.org/officeDocument/2006/relationships/hyperlink" Target="https://digst.dk/nyheder/nyhedsarkiv/2024/januar/nye-guides-til-ansvarlig-anvendelse-af-generativ-kunstig-intelligens/" TargetMode="External"/><Relationship Id="rId3" Type="http://schemas.openxmlformats.org/officeDocument/2006/relationships/hyperlink" Target="https://publications.gc.ca/site/eng/9.933870/publication.html" TargetMode="External"/><Relationship Id="rId214" Type="http://schemas.openxmlformats.org/officeDocument/2006/relationships/hyperlink" Target="https://sdaia.gov.sa/en/SDAIA/about/Files/GenAIGuidelinesForGovernmentENCompressed.pdf" TargetMode="External"/><Relationship Id="rId235" Type="http://schemas.openxmlformats.org/officeDocument/2006/relationships/hyperlink" Target="https://www.gov.uk/government/publications/data-ethics-framework/data-and-ai-ethics-framework" TargetMode="External"/><Relationship Id="rId256" Type="http://schemas.openxmlformats.org/officeDocument/2006/relationships/hyperlink" Target="https://www.aepd.es/documento/anexo-implementacion-politica-iag-aepd.pdf" TargetMode="External"/><Relationship Id="rId277" Type="http://schemas.openxmlformats.org/officeDocument/2006/relationships/hyperlink" Target="https://www.senado.es/legis15/publicaciones/pdf/senado/bocg/BOCG_D_15_373_3231.PDF" TargetMode="External"/><Relationship Id="rId298" Type="http://schemas.openxmlformats.org/officeDocument/2006/relationships/hyperlink" Target="https://consejo.jusbaires.gob.ar/documento/?doc=E3284E05DF55380B18397D6B3E1C362F" TargetMode="External"/><Relationship Id="rId116" Type="http://schemas.openxmlformats.org/officeDocument/2006/relationships/hyperlink" Target="https://documents.miamidade.gov/mayor/memos/03.22.24-Report-on-Miami-Dade-Countys-Policy-on-Artificial-Intelligence-Directive-No-231203.pdf" TargetMode="External"/><Relationship Id="rId137" Type="http://schemas.openxmlformats.org/officeDocument/2006/relationships/hyperlink" Target="https://www.justiciasantafe.gov.ar/wp-content/uploads/2025/03/Circ-19-25-anexo.pdf" TargetMode="External"/><Relationship Id="rId158" Type="http://schemas.openxmlformats.org/officeDocument/2006/relationships/hyperlink" Target="https://atos.cnj.jus.br/files/original234208202012155fd949d04d990.pdf" TargetMode="External"/><Relationship Id="rId302" Type="http://schemas.openxmlformats.org/officeDocument/2006/relationships/hyperlink" Target="https://www.nyc.gov/content/oti/pages/artificial-intelligence" TargetMode="External"/><Relationship Id="rId323" Type="http://schemas.openxmlformats.org/officeDocument/2006/relationships/hyperlink" Target="https://www.gob.pe/institucion/osinergmin/normas-legales/7806214-29-2026-os-pres" TargetMode="External"/><Relationship Id="rId344" Type="http://schemas.openxmlformats.org/officeDocument/2006/relationships/hyperlink" Target="https://www.scpld.org/wp-content/uploads/2024/09/Artificial-Intelligence-Use-Policy.pdf" TargetMode="External"/><Relationship Id="rId20" Type="http://schemas.openxmlformats.org/officeDocument/2006/relationships/hyperlink" Target="https://www.canada.ca/en/government/system/digital-government/digital-government-innovations/responsible-use-ai/guide-peer-review-automated-decision-systems.html" TargetMode="External"/><Relationship Id="rId41" Type="http://schemas.openxmlformats.org/officeDocument/2006/relationships/hyperlink" Target="https://atos.cnj.jus.br/files/original1555302025031467d4517244566.pdf" TargetMode="External"/><Relationship Id="rId62" Type="http://schemas.openxmlformats.org/officeDocument/2006/relationships/hyperlink" Target="https://architecture.digital.gov.au/standard/government-use-ai" TargetMode="External"/><Relationship Id="rId83" Type="http://schemas.openxmlformats.org/officeDocument/2006/relationships/hyperlink" Target="https://www.washingtoncountyor.gov/home/documents/artificial-intelligence-acceptable-use-policy/download?inline" TargetMode="External"/><Relationship Id="rId179" Type="http://schemas.openxmlformats.org/officeDocument/2006/relationships/hyperlink" Target="https://digst.dk/media/g5tajoxm/110324-guide-til-offentlige-myndigheder-om-ansvarlig-anvendelse-af-generativ-kunstig-intelligens.pdf" TargetMode="External"/><Relationship Id="rId190" Type="http://schemas.openxmlformats.org/officeDocument/2006/relationships/hyperlink" Target="https://en.digst.dk/news/news-archive/2024/maj/the-agency-for-digital-government-publishes-ai-guides/" TargetMode="External"/><Relationship Id="rId204" Type="http://schemas.openxmlformats.org/officeDocument/2006/relationships/hyperlink" Target="https://normas.gba.gob.ar/ar-b/resolucion/2025/9/549972" TargetMode="External"/><Relationship Id="rId225" Type="http://schemas.openxmlformats.org/officeDocument/2006/relationships/hyperlink" Target="https://www.cippec.org/wp-content/uploads/2025/05/Guia-para-el-uso-de-IA-en-el-sector-publico-en-Argentina_2025.pdf" TargetMode="External"/><Relationship Id="rId246" Type="http://schemas.openxmlformats.org/officeDocument/2006/relationships/hyperlink" Target="https://www.dipsegovia.es/la-institucion/servicios/asistencia-a-municipios/actualidad/-/asset_publisher/K6Yn/content/la-diputaci%25C3%25B3n-de-segovia-publica-una-gu%25C3%25ADa-sobre-el-buen-uso-de-la-inteligencia-artificial-en-el-sector-p%25C3%25BAblico?_com_liferay_asset_publisher_web_portlet_AssetPublisherPortlet_INSTANCE_K6Yn_assetEntryId=14830786&amp;_com_liferay_asset_publisher_web_portlet_AssetPublisherPortlet_INSTANCE_K6Yn_redirect=https%3A%2F%2Fwww.dipsegovia.es%2Fla-institucion%2Fservicios%2Fasistencia-a-municipios%3Fp_p_id%3Dcom_liferay_asset_publisher_web_portlet_AssetPublisherPortlet_INSTANCE_K6Yn%26p_p_lifecycle%3D0%26p_p_state%3Dnormal%26p_p_mode%3Dview%26_com_liferay_asset_publisher_web_portlet_AssetPublisherPortlet_INSTANCE_K6Yn_cur%3D0%26p_r_p_resetCur%3Dfalse%26_com_liferay_asset_publisher_web_portlet_AssetPublisherPortlet_INSTANCE_K6Yn_assetEntryId%3D14830786" TargetMode="External"/><Relationship Id="rId267" Type="http://schemas.openxmlformats.org/officeDocument/2006/relationships/hyperlink" Target="https://www.digital.gov.au/sites/default/files/documents/2025-12/Guidance%20for%20staff%20training%20on%20AI%202.0.pdf" TargetMode="External"/><Relationship Id="rId288" Type="http://schemas.openxmlformats.org/officeDocument/2006/relationships/hyperlink" Target="http://femp.femp.es/files/566-3598-archivo/IA_EELL_2025.pdf" TargetMode="External"/><Relationship Id="rId106" Type="http://schemas.openxmlformats.org/officeDocument/2006/relationships/hyperlink" Target="https://www.digitalpolicy.gov.hk/en/our_work/data_governance/policies_standards/ethical_ai_framework/doc/Ethical_AI_Framework_en.pdf" TargetMode="External"/><Relationship Id="rId127" Type="http://schemas.openxmlformats.org/officeDocument/2006/relationships/hyperlink" Target="https://www.aph.gov.au/-/media/Estimates/fpa/supp2425/14_ANAO_internal_policy_regarding_use_of_AI.pdf" TargetMode="External"/><Relationship Id="rId313" Type="http://schemas.openxmlformats.org/officeDocument/2006/relationships/hyperlink" Target="https://www.buyict.gov.au/sp?id=resources_and_policies&amp;kb=KB0010684" TargetMode="External"/><Relationship Id="rId10" Type="http://schemas.openxmlformats.org/officeDocument/2006/relationships/hyperlink" Target="https://www.gov.ie/en/department-of-public-expenditure-infrastructure-public-service-reform-and-digitalisation/publications/guidelines-for-the-responsible-use-of-ai-in-the-public-service/" TargetMode="External"/><Relationship Id="rId31" Type="http://schemas.openxmlformats.org/officeDocument/2006/relationships/hyperlink" Target="https://cjc-ccm.ca/en/news/canadian-judicial-council-issues-guidelines-use-artificial-intelligence-canadian-courts" TargetMode="External"/><Relationship Id="rId52" Type="http://schemas.openxmlformats.org/officeDocument/2006/relationships/hyperlink" Target="https://www.gov.uk/government/publications/algorithmic-transparency-recording-standard-mandatory-scope-and-exemptions-policy" TargetMode="External"/><Relationship Id="rId73" Type="http://schemas.openxmlformats.org/officeDocument/2006/relationships/hyperlink" Target="https://webgen1files1.revize.com/houstonlibraryga/Document%20Center/Policies/HOUPL%20-%20AI%20Policy%20-%20Final.pdf" TargetMode="External"/><Relationship Id="rId94" Type="http://schemas.openxmlformats.org/officeDocument/2006/relationships/hyperlink" Target="https://www.youtube.com/watch?v=q6Pk2-UB8So&amp;ab_channel=TBSCanada" TargetMode="External"/><Relationship Id="rId148" Type="http://schemas.openxmlformats.org/officeDocument/2006/relationships/hyperlink" Target="https://rotterdamraad.bestuurlijkeinformatie.nl/Reports/Item/626a6430-af42-4e53-838d-8ed2618f52ac" TargetMode="External"/><Relationship Id="rId169" Type="http://schemas.openxmlformats.org/officeDocument/2006/relationships/hyperlink" Target="https://cdn.www.gob.pe/uploads/document/file/8813514/7279164-rj-160-2025-jn.pdf?v=1760147794" TargetMode="External"/><Relationship Id="rId334" Type="http://schemas.openxmlformats.org/officeDocument/2006/relationships/hyperlink" Target="https://web.archive.org/web/20260204163026/https:/ico.org.uk/media2/4ojobuwe/internal-ai-use-policy.pdf" TargetMode="External"/><Relationship Id="rId4" Type="http://schemas.openxmlformats.org/officeDocument/2006/relationships/hyperlink" Target="https://www.canada.ca/en/government/system/digital-government/digital-government-innovations/responsible-use-ai/guide-use-generative-ai.html" TargetMode="External"/><Relationship Id="rId180" Type="http://schemas.openxmlformats.org/officeDocument/2006/relationships/hyperlink" Target="https://digitalpolicyalert.org/event/16658-adopted-guide-on-responsible-use-of-generative-ai-by-danish-agency-for-digitalisation" TargetMode="External"/><Relationship Id="rId215" Type="http://schemas.openxmlformats.org/officeDocument/2006/relationships/hyperlink" Target="https://sdaia.gov.sa/en/SDAIA/about/Pages/RegulationsAndPolicies.aspx" TargetMode="External"/><Relationship Id="rId236" Type="http://schemas.openxmlformats.org/officeDocument/2006/relationships/hyperlink" Target="https://rm.coe.int/cepej-2025-18final-en-draft-guidelines-on-the-use-of-generative-ai-for/48802a4ad1" TargetMode="External"/><Relationship Id="rId257" Type="http://schemas.openxmlformats.org/officeDocument/2006/relationships/hyperlink" Target="https://www.aepd.es/prensa-y-comunicacion/notas-de-prensa/desarrollo-practico-politica-general-interna-para-uso-ia-generativa-en-aepd" TargetMode="External"/><Relationship Id="rId278" Type="http://schemas.openxmlformats.org/officeDocument/2006/relationships/hyperlink" Target="https://www.senado.es/web/composicionorganizacion/administracionparlamentaria/normasorganizacion/inteligenciaartificial/detalle/index.html?id=DIRECTRICES_IA" TargetMode="External"/><Relationship Id="rId303" Type="http://schemas.openxmlformats.org/officeDocument/2006/relationships/hyperlink" Target="https://www.nyc.gov/assets/oti/downloads/pdf/reports/artificial-intelligence-action-plan.pdf" TargetMode="External"/><Relationship Id="rId42" Type="http://schemas.openxmlformats.org/officeDocument/2006/relationships/hyperlink" Target="https://www.chilecompra.cl/wp-content/uploads/2023/12/Directiva-Recomendaciones-proyectos-Ciencia-Datos-IA.pdf" TargetMode="External"/><Relationship Id="rId84" Type="http://schemas.openxmlformats.org/officeDocument/2006/relationships/hyperlink" Target="https://www.washingtoncountyor.gov/home/documents/artificial-intelligence-best-practice/download?inline" TargetMode="External"/><Relationship Id="rId138" Type="http://schemas.openxmlformats.org/officeDocument/2006/relationships/hyperlink" Target="https://www.boletinoficial.gob.ar/detalleAviso/primera/287679/20230602" TargetMode="External"/><Relationship Id="rId345" Type="http://schemas.openxmlformats.org/officeDocument/2006/relationships/hyperlink" Target="https://dkpl.org/wp-content/uploads/2025/01/AI-policy_2024.pdf" TargetMode="External"/><Relationship Id="rId191" Type="http://schemas.openxmlformats.org/officeDocument/2006/relationships/hyperlink" Target="https://www.gov.il/he/pages/digital-medical-technology-gmlp-1" TargetMode="External"/><Relationship Id="rId205" Type="http://schemas.openxmlformats.org/officeDocument/2006/relationships/hyperlink" Target="https://normas.gba.gob.ar/documentos/VwRM7Ju5.pdf" TargetMode="External"/><Relationship Id="rId247" Type="http://schemas.openxmlformats.org/officeDocument/2006/relationships/hyperlink" Target="https://www.boe.es/boe/dias/2026/01/30/pdfs/BOE-A-2026-2205.pdf" TargetMode="External"/><Relationship Id="rId107" Type="http://schemas.openxmlformats.org/officeDocument/2006/relationships/hyperlink" Target="https://www.gov.uk/government/publications/generative-ai-framework-for-hmg" TargetMode="External"/><Relationship Id="rId289" Type="http://schemas.openxmlformats.org/officeDocument/2006/relationships/hyperlink" Target="https://www.femp.es/comunicacion/noticias/la-guia-practica-y-politicas-de-uso-de-la-ia-en-las-entidades-locales-de-la" TargetMode="External"/><Relationship Id="rId11" Type="http://schemas.openxmlformats.org/officeDocument/2006/relationships/hyperlink" Target="https://www.gov.uk/government/publications/ai-playbook-for-the-uk-government" TargetMode="External"/><Relationship Id="rId53" Type="http://schemas.openxmlformats.org/officeDocument/2006/relationships/hyperlink" Target="https://www.gov.uk/government/publications/algorithmic-transparency-template" TargetMode="External"/><Relationship Id="rId149" Type="http://schemas.openxmlformats.org/officeDocument/2006/relationships/hyperlink" Target="https://rotterdamraad.bestuurlijkeinformatie.nl/Reports/Document/626a6430-af42-4e53-838d-8ed2618f52ac?documentId=bd3c40a7-5287-47f2-9abb-7ba0b2e657dc" TargetMode="External"/><Relationship Id="rId314" Type="http://schemas.openxmlformats.org/officeDocument/2006/relationships/hyperlink" Target="https://www.tcesc.tc.br/node/67038" TargetMode="External"/><Relationship Id="rId95" Type="http://schemas.openxmlformats.org/officeDocument/2006/relationships/hyperlink" Target="https://www.canada.ca/en/government/system/digital-government/digital-government-innovations/responsible-use-ai/generative-ai-your-daily-work.html" TargetMode="External"/><Relationship Id="rId160" Type="http://schemas.openxmlformats.org/officeDocument/2006/relationships/hyperlink" Target="https://www.sce.gob.ec/sitio/wp-content/uploads/2025/03/Resolucion-SCE-DS-2025-12.pdf" TargetMode="External"/><Relationship Id="rId216" Type="http://schemas.openxmlformats.org/officeDocument/2006/relationships/hyperlink" Target="https://egovernance.vikaspedia.in/viewcontent/e-governance/digital-india/india-ai-governance-guidelines?lgn=en" TargetMode="External"/><Relationship Id="rId258" Type="http://schemas.openxmlformats.org/officeDocument/2006/relationships/hyperlink" Target="https://www.regeringen.se/pressmeddelanden/2025/01/regeringen-har-tagit-emot-nationella-riktlinjer-for-generativ-ai/" TargetMode="External"/><Relationship Id="rId22" Type="http://schemas.openxmlformats.org/officeDocument/2006/relationships/hyperlink" Target="https://www.ela.europa.eu/sites/default/files/2025-05/ELA_Handbook_update_v2.pdf" TargetMode="External"/><Relationship Id="rId64" Type="http://schemas.openxmlformats.org/officeDocument/2006/relationships/hyperlink" Target="https://www.industry.gov.au/publications/australias-artificial-intelligence-ethics-principles/australias-ai-ethics-principles" TargetMode="External"/><Relationship Id="rId118" Type="http://schemas.openxmlformats.org/officeDocument/2006/relationships/hyperlink" Target="https://assets.publishing.service.gov.uk/media/65c0b6bd63a23d0013c821a0/implementing_the_uk_ai_regulatory_principles_guidance_for_regulators.pdf" TargetMode="External"/><Relationship Id="rId325" Type="http://schemas.openxmlformats.org/officeDocument/2006/relationships/hyperlink" Target="https://docs.supersalud.gov.co/PortalWeb/planeacion/AdministracionSIG/ACGU01.pdf" TargetMode="External"/><Relationship Id="rId171" Type="http://schemas.openxmlformats.org/officeDocument/2006/relationships/hyperlink" Target="https://www.linkedin.com/posts/lcdotorresquinones_prits-pol-0012-activity-7382462538887671809-ypu3?utm_source=social_share_send&amp;utm_medium=android_app&amp;rcm=ACoAADSv1r4BkZQs16L91yAhP6b3rJRe5NLpIzQ&amp;utm_campaign=copy_link" TargetMode="External"/><Relationship Id="rId227" Type="http://schemas.openxmlformats.org/officeDocument/2006/relationships/hyperlink" Target="https://www.dta.gov.au/media-releases/dta-releases-new-guidance-australian-government-use-public-generative-ai-tools" TargetMode="External"/><Relationship Id="rId269" Type="http://schemas.openxmlformats.org/officeDocument/2006/relationships/hyperlink" Target="https://assets.gov.ie/static/documents/09fe3ad4/Guidelines_for_the_Responsible_Use_of_AI_in_the_Public_Service_20250918.pdf" TargetMode="External"/><Relationship Id="rId33" Type="http://schemas.openxmlformats.org/officeDocument/2006/relationships/hyperlink" Target="https://courts.delaware.gov/forms/download.aspx?id=266848" TargetMode="External"/><Relationship Id="rId129" Type="http://schemas.openxmlformats.org/officeDocument/2006/relationships/hyperlink" Target="https://architecture.digital.gov.au/design/generative-ai" TargetMode="External"/><Relationship Id="rId280" Type="http://schemas.openxmlformats.org/officeDocument/2006/relationships/hyperlink" Target="https://cdn.www.gob.pe/uploads/document/file/9481932/7763561-directiva-administrativa-n-001-oeti-hlev-2026-directiva-administrativa-para-la-adecuada-implementacion-y-uso-de-los-sistemas-de-inteligencia-artificial-en-el-hlev.pdf?v=1771615850" TargetMode="External"/><Relationship Id="rId336" Type="http://schemas.openxmlformats.org/officeDocument/2006/relationships/hyperlink" Target="https://repositoriodocumental.ine.mx/xmlui/handle/123456789/184916" TargetMode="External"/><Relationship Id="rId75" Type="http://schemas.openxmlformats.org/officeDocument/2006/relationships/hyperlink" Target="https://www.sf.gov/reports--july-2025--san-francisco-generative-ai-guidelines" TargetMode="External"/><Relationship Id="rId140" Type="http://schemas.openxmlformats.org/officeDocument/2006/relationships/hyperlink" Target="https://www.mpba.gov.ar/files/Reservorio/Res%20PG%20N%201475-25%20-%20Anexo.pdf" TargetMode="External"/><Relationship Id="rId182" Type="http://schemas.openxmlformats.org/officeDocument/2006/relationships/hyperlink" Target="https://oecd.ai/en/dashboards/policy-initiatives/principles-and-impact-analysis-guide-for-the-development-and-use-of-systems-based-on-artificial-intelligence-in-the-federal-public-administration-8462" TargetMode="External"/><Relationship Id="rId6" Type="http://schemas.openxmlformats.org/officeDocument/2006/relationships/hyperlink" Target="https://www.sce.gob.ec/sitio/guias-sce/" TargetMode="External"/><Relationship Id="rId238" Type="http://schemas.openxmlformats.org/officeDocument/2006/relationships/hyperlink" Target="https://www.mintic.gov.co/portal/inicio/Sala-de-prensa/Noticias/425888:Guia-Etica-para-la-Implementacion-Desarrollo-y-Uso-de-Sistemas-de-Inteligencia-Artificial-en-Entidades-Publicas-de-Colombia" TargetMode="External"/><Relationship Id="rId291" Type="http://schemas.openxmlformats.org/officeDocument/2006/relationships/hyperlink" Target="https://portal.jne.gob.pe/portal_documentos/files/d19e2fc8-b554-4b70-a563-f9f9efd65101.pdf" TargetMode="External"/><Relationship Id="rId305" Type="http://schemas.openxmlformats.org/officeDocument/2006/relationships/hyperlink" Target="https://www.nyc.gov/content/oti/pages/artificial-intelligence" TargetMode="External"/><Relationship Id="rId347" Type="http://schemas.openxmlformats.org/officeDocument/2006/relationships/printerSettings" Target="../printerSettings/printerSettings1.bin"/><Relationship Id="rId44" Type="http://schemas.openxmlformats.org/officeDocument/2006/relationships/hyperlink" Target="https://www.chilecompra.cl/wp-content/uploads/2023/01/Bases-Tipo-Ciencia-de-Datos.pdf" TargetMode="External"/><Relationship Id="rId86" Type="http://schemas.openxmlformats.org/officeDocument/2006/relationships/hyperlink" Target="https://www.baltimorecity.gov/sites/default/files/Generative%20AI%20Executive%20Order%20-%20Signed.pdf" TargetMode="External"/><Relationship Id="rId151" Type="http://schemas.openxmlformats.org/officeDocument/2006/relationships/hyperlink" Target="https://www.sanjoseca.gov/your-government/departments-offices/information-technology/itd-generative-ai-guideline" TargetMode="External"/><Relationship Id="rId193" Type="http://schemas.openxmlformats.org/officeDocument/2006/relationships/hyperlink" Target="https://www.gov.il/BlobFolder/generalpage/digital-medical-technology-gmlp-1/en/subjects_Digital_Medical_Technology_GLMP_en.pdf" TargetMode="External"/><Relationship Id="rId207" Type="http://schemas.openxmlformats.org/officeDocument/2006/relationships/hyperlink" Target="https://www.edps.europa.eu/data-protection/our-work/publications/guidelines/2025-11-11-guidance-risk-management-artificial-intelligence-systems_en" TargetMode="External"/><Relationship Id="rId249" Type="http://schemas.openxmlformats.org/officeDocument/2006/relationships/hyperlink" Target="https://www.digital.gov.au/sites/default/files/documents/2025-12/Guidance%20for%20the%20AI%20impact%20assessment%20tool_0.pdf" TargetMode="External"/><Relationship Id="rId13" Type="http://schemas.openxmlformats.org/officeDocument/2006/relationships/hyperlink" Target="https://publications.gc.ca/site/eng/9.899938/publication.html" TargetMode="External"/><Relationship Id="rId109" Type="http://schemas.openxmlformats.org/officeDocument/2006/relationships/hyperlink" Target="https://assets.publishing.service.gov.uk/media/65c3b5d628a4a00012d2ba5c/6.8558_CO_Generative_AI_Framework_Report_v7_WEB.pdf" TargetMode="External"/><Relationship Id="rId260" Type="http://schemas.openxmlformats.org/officeDocument/2006/relationships/hyperlink" Target="https://digital.gob.cl/biblioteca/estudios/consulta-guia-formulacion-etica-de-proyectos-de-ciencia-de-datos/" TargetMode="External"/><Relationship Id="rId316" Type="http://schemas.openxmlformats.org/officeDocument/2006/relationships/hyperlink" Target="https://www.gov.br/governodigital/pt-br/infraestrutura-nacional-de-dados/inteligencia-artificial-1/publicacoes/cartilha-ia-generativa" TargetMode="External"/><Relationship Id="rId55" Type="http://schemas.openxmlformats.org/officeDocument/2006/relationships/hyperlink" Target="https://www.digital.gov.au/policy/ai/transparency-statements" TargetMode="External"/><Relationship Id="rId97" Type="http://schemas.openxmlformats.org/officeDocument/2006/relationships/hyperlink" Target="https://www.statcan.gc.ca/en/data-science/network/automated-systems" TargetMode="External"/><Relationship Id="rId120" Type="http://schemas.openxmlformats.org/officeDocument/2006/relationships/hyperlink" Target="https://images.assettype.com/theleaflet/2025-07-22/mt4bw6n7/Kerala_HC_AI_Guidelines.pdf" TargetMode="External"/><Relationship Id="rId162" Type="http://schemas.openxmlformats.org/officeDocument/2006/relationships/hyperlink" Target="https://search.coe.int/cm" TargetMode="External"/><Relationship Id="rId218" Type="http://schemas.openxmlformats.org/officeDocument/2006/relationships/hyperlink" Target="https://www.digital.go.jp/en/news/3579c42d-b11c-4756-b66e-3d3e35175623" TargetMode="External"/><Relationship Id="rId271" Type="http://schemas.openxmlformats.org/officeDocument/2006/relationships/hyperlink" Target="https://web.archive.org/web/20241204020835/https:/www.cityofboise.org/media/18398/hr-ai-regulation-2024_final.pdf" TargetMode="External"/><Relationship Id="rId24" Type="http://schemas.openxmlformats.org/officeDocument/2006/relationships/hyperlink" Target="https://futurium.ec.europa.eu/en/european-ai-alliance/pages/welcome-altai-portal" TargetMode="External"/><Relationship Id="rId66" Type="http://schemas.openxmlformats.org/officeDocument/2006/relationships/hyperlink" Target="https://www.sanjoseca.gov/home/showpublisheddocument/100095/638811146637000000" TargetMode="External"/><Relationship Id="rId131" Type="http://schemas.openxmlformats.org/officeDocument/2006/relationships/hyperlink" Target="https://architecture.digital.gov.au/design/automated-decision-making-better-practice-guide" TargetMode="External"/><Relationship Id="rId327" Type="http://schemas.openxmlformats.org/officeDocument/2006/relationships/hyperlink" Target="https://www.sce.gob.ec/sitio/boletin-de-prensa-no-005-la-sce-institucionaliza-la-gobernanza-etica-de-la-inteligencia-artificial-y-establece-la-supervision-humana-efectiva-como-garantia-obligatoria/" TargetMode="External"/><Relationship Id="rId173" Type="http://schemas.openxmlformats.org/officeDocument/2006/relationships/hyperlink" Target="https://www.rva.gov/sites/default/files/2025-06/AR%202.13%20Artificial%20Intelligence%20%28AI%29%20Policy_FINAL_2025_06_03.pdf" TargetMode="External"/><Relationship Id="rId229" Type="http://schemas.openxmlformats.org/officeDocument/2006/relationships/hyperlink" Target="https://www.dta.gov.au/media-releases/dta-releases-new-guidance-australian-government-use-public-generative-ai-tools" TargetMode="External"/><Relationship Id="rId240" Type="http://schemas.openxmlformats.org/officeDocument/2006/relationships/hyperlink" Target="https://www.ctpdandalucia.es/area-de-proteccion-de-datos/proteccion-datos-en-ia" TargetMode="External"/><Relationship Id="rId35" Type="http://schemas.openxmlformats.org/officeDocument/2006/relationships/hyperlink" Target="https://actosadministrativos.ramajudicial.gov.co/GetFile.ashx?url=%7E%2FApp_Data%2FUpload%2FPCSJA24-12243.pdf" TargetMode="External"/><Relationship Id="rId77" Type="http://schemas.openxmlformats.org/officeDocument/2006/relationships/hyperlink" Target="https://madisonai.com/wp-content/uploads/2024/09/Generative-AI-Guidelines-CCSF.pdf" TargetMode="External"/><Relationship Id="rId100" Type="http://schemas.openxmlformats.org/officeDocument/2006/relationships/hyperlink" Target="https://consejo.jusbaires.gob.ar/institucional/documentacion/resoluciones-centro-de-documentacion/?doc=2AABFDDF692DD84AB30C6F77C86E6E14" TargetMode="External"/><Relationship Id="rId282" Type="http://schemas.openxmlformats.org/officeDocument/2006/relationships/hyperlink" Target="https://www.linkedin.com/posts/m%C2%AA-concepci%C3%B3n-campos-acu%C3%B1a-11291272_francia-carta-de-ia-jurisdicci%C3%B3n-administrativa-activity-7431251989994311680-YSDY/?utm_source=share&amp;utm_medium=member_ios&amp;rcm=ACoAAANMOLcB7DaQ39U4RT2crqBowZ2DAxDSuF8" TargetMode="External"/><Relationship Id="rId338" Type="http://schemas.openxmlformats.org/officeDocument/2006/relationships/hyperlink" Target="https://repositoriodocumental.ine.mx/xmlui/bitstream/handle/123456789/184916/JGEor202508-20-ap-5-2-a.pdf"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upremecourt.vic.gov.au/forms-fees-and-services/forms-templates-and-guidelines/guideline-responsible-use-of-ai-in-litigation" TargetMode="External"/><Relationship Id="rId18" Type="http://schemas.openxmlformats.org/officeDocument/2006/relationships/hyperlink" Target="https://ict.go.ke/sites/default/files/2025-01/Kenya%20National%20AI%20Strategy%20%28Draft%29%20for%20Public%20Validation%20%20%5B14-01-2025%5D.pdf" TargetMode="External"/><Relationship Id="rId26" Type="http://schemas.openxmlformats.org/officeDocument/2006/relationships/hyperlink" Target="https://www.judiciary.gov.sg/news-and-resources/registrar's-circulars/circular-details/registrar's-circular-no.-1-2024-supreme-court" TargetMode="External"/><Relationship Id="rId39" Type="http://schemas.openxmlformats.org/officeDocument/2006/relationships/hyperlink" Target="https://publications.gc.ca/collections/collection_2024/mdn-dnd/D2-633-2024-eng.pdf" TargetMode="External"/><Relationship Id="rId21" Type="http://schemas.openxmlformats.org/officeDocument/2006/relationships/hyperlink" Target="https://sedeelectronica.sic.gov.co/transparencia/normativa/circular-externa-2-de-2024-de-la-superintendencia-de-industria-y-comercio-lineamientos-sobre-el-tratamiento-de-datos" TargetMode="External"/><Relationship Id="rId34" Type="http://schemas.openxmlformats.org/officeDocument/2006/relationships/hyperlink" Target="https://airc.nist.gov/airmf-resources/" TargetMode="External"/><Relationship Id="rId42" Type="http://schemas.openxmlformats.org/officeDocument/2006/relationships/vmlDrawing" Target="../drawings/vmlDrawing3.vml"/><Relationship Id="rId7" Type="http://schemas.openxmlformats.org/officeDocument/2006/relationships/hyperlink" Target="https://rm.coe.int/ethical-charter-en-for-publication-4-december-2018/16808f699c" TargetMode="External"/><Relationship Id="rId2" Type="http://schemas.openxmlformats.org/officeDocument/2006/relationships/hyperlink" Target="https://www.ipu.org/resources/publications/reference/2024-12/guidelines-ai-in-parliaments" TargetMode="External"/><Relationship Id="rId16" Type="http://schemas.openxmlformats.org/officeDocument/2006/relationships/hyperlink" Target="https://au.int/sites/default/files/documents/44004-doc-FR_Strategie_Continentale_sur_lIntelligence_Artificielle_3.pdf" TargetMode="External"/><Relationship Id="rId20" Type="http://schemas.openxmlformats.org/officeDocument/2006/relationships/hyperlink" Target="https://sedeelectronica.sic.gov.co/sites/default/files/normativa/Circular%20Externa%20No.%20002%20del%2021%20de%20agosto%20de%202024.pdf" TargetMode="External"/><Relationship Id="rId29" Type="http://schemas.openxmlformats.org/officeDocument/2006/relationships/hyperlink" Target="https://www.mas.gov.sg/-/media/mas/news-and-publications/monographs-and-information-papers/feat-principles-updated-7-feb-19.pdf" TargetMode="External"/><Relationship Id="rId41" Type="http://schemas.openxmlformats.org/officeDocument/2006/relationships/hyperlink" Target="https://www.mlaw.gov.sg/files/Guide_for_using_Generative_AI_in_the_Legal_Sector__Published_on_6_Mar_2026_.pdf" TargetMode="External"/><Relationship Id="rId1" Type="http://schemas.openxmlformats.org/officeDocument/2006/relationships/hyperlink" Target="https://www.ipu.org/ai-guidelines" TargetMode="External"/><Relationship Id="rId6" Type="http://schemas.openxmlformats.org/officeDocument/2006/relationships/hyperlink" Target="https://www.coe.int/en/web/cepej/ethical-charter-on-ai1" TargetMode="External"/><Relationship Id="rId11" Type="http://schemas.openxmlformats.org/officeDocument/2006/relationships/hyperlink" Target="https://www.courts.qld.gov.au/going-to-court/using-generative-ai" TargetMode="External"/><Relationship Id="rId24" Type="http://schemas.openxmlformats.org/officeDocument/2006/relationships/hyperlink" Target="https://www.mlaw.gov.sg/public-consultation-on-guide-for-using-generative-artificial-intelligence-in-the-legal-sector/" TargetMode="External"/><Relationship Id="rId32" Type="http://schemas.openxmlformats.org/officeDocument/2006/relationships/hyperlink" Target="https://oecd.ai/en/dashboards/policy-initiatives/ai-principles-and-ethics-for-the-emirate-of-dubai-5969" TargetMode="External"/><Relationship Id="rId37" Type="http://schemas.openxmlformats.org/officeDocument/2006/relationships/hyperlink" Target="https://publications.gc.ca/site/eng/9.914595/publication.html" TargetMode="External"/><Relationship Id="rId40" Type="http://schemas.openxmlformats.org/officeDocument/2006/relationships/hyperlink" Target="https://www.canada.ca/en/department-national-defence/corporate/reports-publications/dnd-caf-artificial-intelligence-strategy.html" TargetMode="External"/><Relationship Id="rId5" Type="http://schemas.openxmlformats.org/officeDocument/2006/relationships/hyperlink" Target="https://www.fct-cf.ca/Content/assets/pdf/base/2023-12-20-notice-use-of-ai-in-court-proceedings.pdf" TargetMode="External"/><Relationship Id="rId15" Type="http://schemas.openxmlformats.org/officeDocument/2006/relationships/hyperlink" Target="https://au.int/sites/default/files/documents/44004-doc-EN-_Continental_AI_Strategy_July_2024.pdf" TargetMode="External"/><Relationship Id="rId23" Type="http://schemas.openxmlformats.org/officeDocument/2006/relationships/hyperlink" Target="https://publications.gc.ca/site/eng/9.940326/publication.html" TargetMode="External"/><Relationship Id="rId28" Type="http://schemas.openxmlformats.org/officeDocument/2006/relationships/hyperlink" Target="https://www.mas.gov.sg/publications/monographs-or-information-paper/2018/feat" TargetMode="External"/><Relationship Id="rId36" Type="http://schemas.openxmlformats.org/officeDocument/2006/relationships/hyperlink" Target="https://www.nist.gov/itl/ai-risk-management-framework" TargetMode="External"/><Relationship Id="rId10" Type="http://schemas.openxmlformats.org/officeDocument/2006/relationships/hyperlink" Target="https://www.courts.qld.gov.au/__data/assets/pdf_file/0012/798375/artificial-intelligence-guidelines-for-non-lawyers.pdf" TargetMode="External"/><Relationship Id="rId19" Type="http://schemas.openxmlformats.org/officeDocument/2006/relationships/hyperlink" Target="https://www.aipolicy.africa/national-strategies/e9c7f2b2-64da-45fc-99e9-f51262d13f29" TargetMode="External"/><Relationship Id="rId31" Type="http://schemas.openxmlformats.org/officeDocument/2006/relationships/hyperlink" Target="https://ai.kisdi.re.kr/aieth/main/contents.do?menuNo=400028" TargetMode="External"/><Relationship Id="rId44" Type="http://schemas.microsoft.com/office/2017/10/relationships/threadedComment" Target="../threadedComments/threadedComment3.xml"/><Relationship Id="rId4" Type="http://schemas.openxmlformats.org/officeDocument/2006/relationships/hyperlink" Target="https://www.fct-cf.ca/Content/assets/pdf/base/FC-Updated-AI-Notice-EN.pdf" TargetMode="External"/><Relationship Id="rId9" Type="http://schemas.openxmlformats.org/officeDocument/2006/relationships/hyperlink" Target="https://rm.coe.int/cepej-gt-cyberjust-2023-5final-en-note-on-generative-ai/1680ae8e01" TargetMode="External"/><Relationship Id="rId14" Type="http://schemas.openxmlformats.org/officeDocument/2006/relationships/hyperlink" Target="https://au.int/en/documents/20240809/continental-artificial-intelligence-strategy" TargetMode="External"/><Relationship Id="rId22" Type="http://schemas.openxmlformats.org/officeDocument/2006/relationships/hyperlink" Target="https://www.canada.ca/en/government/system/digital-government/digital-government-innovations/responsible-use-ai/guide-scope-directive-automated-decision-making.html" TargetMode="External"/><Relationship Id="rId27" Type="http://schemas.openxmlformats.org/officeDocument/2006/relationships/hyperlink" Target="https://www.judiciary.gov.sg/docs/default-source/circulars/2024/registrar's_circular_no_1_2024_supreme_court.pdf" TargetMode="External"/><Relationship Id="rId30" Type="http://schemas.openxmlformats.org/officeDocument/2006/relationships/hyperlink" Target="https://oecd.ai/en/dashboards/policy-initiatives/the-national-guidelines-for-ai-ethics-6636" TargetMode="External"/><Relationship Id="rId35" Type="http://schemas.openxmlformats.org/officeDocument/2006/relationships/hyperlink" Target="https://nvlpubs.nist.gov/nistpubs/ai/NIST.AI.100-1.pdf" TargetMode="External"/><Relationship Id="rId43" Type="http://schemas.openxmlformats.org/officeDocument/2006/relationships/comments" Target="../comments3.xml"/><Relationship Id="rId8" Type="http://schemas.openxmlformats.org/officeDocument/2006/relationships/hyperlink" Target="https://www.coe.int/en/web/cepej/-/information-note-on-the-use-of-generative-artificial-intelligence-ai-by-judicial-professionals-in-a-work-related-context" TargetMode="External"/><Relationship Id="rId3" Type="http://schemas.openxmlformats.org/officeDocument/2006/relationships/hyperlink" Target="https://www.statcan.gc.ca/en/data-science/network/automated-systems" TargetMode="External"/><Relationship Id="rId12" Type="http://schemas.openxmlformats.org/officeDocument/2006/relationships/hyperlink" Target="https://www.supremecourt.vic.gov.au/sites/default/files/2024-05/AI%20Guidelines%20SCV.pdf" TargetMode="External"/><Relationship Id="rId17" Type="http://schemas.openxmlformats.org/officeDocument/2006/relationships/hyperlink" Target="https://ict.go.ke/sites/default/files/2025-03/Kenya%20AI%20Strategy%202025%20-%202030.pdf" TargetMode="External"/><Relationship Id="rId25" Type="http://schemas.openxmlformats.org/officeDocument/2006/relationships/hyperlink" Target="https://www.mlaw.gov.sg/files/Guide_for_Using_Generative_AI_in_the_Legal_Sector.pdf" TargetMode="External"/><Relationship Id="rId33" Type="http://schemas.openxmlformats.org/officeDocument/2006/relationships/hyperlink" Target="https://www.digitaldubai.ae/docs/default-source/ai-principles-resources/ai-ethics.pdf" TargetMode="External"/><Relationship Id="rId38" Type="http://schemas.openxmlformats.org/officeDocument/2006/relationships/hyperlink" Target="https://www.canada.ca/en/department-national-defence/corporate/reports-publications/dnd-caf-artificial-intelligence-strategy/guiding-principles.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igdir.no/kunstig-intelligens/veiledning-ansvarlig-bruk-og-utvikling-av-kunstig-intelligens/4601" TargetMode="External"/><Relationship Id="rId3" Type="http://schemas.openxmlformats.org/officeDocument/2006/relationships/hyperlink" Target="https://architecture.digital.gov.au/standard/pilot-australian-government-artificial-intelligence-assurance-framework" TargetMode="External"/><Relationship Id="rId7" Type="http://schemas.openxmlformats.org/officeDocument/2006/relationships/hyperlink" Target="https://oecd.ai/en/dashboards/policy-initiatives/guidance-on-the-development-and-use-of-ai-in-the-public-sector-2911" TargetMode="External"/><Relationship Id="rId12" Type="http://schemas.microsoft.com/office/2017/10/relationships/threadedComment" Target="../threadedComments/threadedComment4.xml"/><Relationship Id="rId2" Type="http://schemas.openxmlformats.org/officeDocument/2006/relationships/hyperlink" Target="https://www.digital.gov.au/policy/ai/pilot-ai-assurance-framework/guidance" TargetMode="External"/><Relationship Id="rId1" Type="http://schemas.openxmlformats.org/officeDocument/2006/relationships/hyperlink" Target="https://www.digital.gov.au/policy/ai/pilot-ai-assurance-framework" TargetMode="External"/><Relationship Id="rId6" Type="http://schemas.openxmlformats.org/officeDocument/2006/relationships/hyperlink" Target="https://public-buyers-community.ec.europa.eu/system/files/2023-10/AI_Procurement_Clauses_Template_NON_HIGH_RISK_EN.pdf" TargetMode="External"/><Relationship Id="rId11" Type="http://schemas.openxmlformats.org/officeDocument/2006/relationships/comments" Target="../comments4.xml"/><Relationship Id="rId5" Type="http://schemas.openxmlformats.org/officeDocument/2006/relationships/hyperlink" Target="https://public-buyers-community.ec.europa.eu/system/files/2023-10/AI_Procurement_Clauses_template_High_Risk%20EN.pdf" TargetMode="External"/><Relationship Id="rId10" Type="http://schemas.openxmlformats.org/officeDocument/2006/relationships/vmlDrawing" Target="../drawings/vmlDrawing4.vml"/><Relationship Id="rId4" Type="http://schemas.openxmlformats.org/officeDocument/2006/relationships/hyperlink" Target="https://public-buyers-community.ec.europa.eu/communities/procurement-ai/resources/eu-model-contractual-ai-clauses-pilot-procurements-ai" TargetMode="External"/><Relationship Id="rId9" Type="http://schemas.openxmlformats.org/officeDocument/2006/relationships/hyperlink" Target="https://www.digdir.no/kunstig-intelligens/kunstig-intelligens/4132"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hyperlink" Target="https://www.aigl.blog/" TargetMode="External"/><Relationship Id="rId1" Type="http://schemas.openxmlformats.org/officeDocument/2006/relationships/hyperlink" Target="https://digitalpolicyalert.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A08F-060A-5049-8ED6-5311C1E0CBB2}">
  <sheetPr codeName="Hoja1">
    <tabColor theme="9"/>
  </sheetPr>
  <dimension ref="A1:AU153"/>
  <sheetViews>
    <sheetView tabSelected="1" workbookViewId="0">
      <selection activeCell="AI1" sqref="AI1"/>
    </sheetView>
  </sheetViews>
  <sheetFormatPr baseColWidth="10" defaultColWidth="11.5" defaultRowHeight="16" x14ac:dyDescent="0.2"/>
  <cols>
    <col min="1" max="1" width="5.6640625" style="26" bestFit="1" customWidth="1"/>
    <col min="2" max="3" width="20.6640625" style="26" customWidth="1"/>
    <col min="4" max="5" width="15.6640625" style="26" customWidth="1"/>
    <col min="6" max="6" width="31.33203125" style="26" customWidth="1"/>
    <col min="7" max="7" width="31.5" style="26" customWidth="1"/>
    <col min="8" max="8" width="15.6640625" style="26" customWidth="1"/>
    <col min="9" max="9" width="49.6640625" style="158" customWidth="1"/>
    <col min="10" max="10" width="18.5" style="26" customWidth="1"/>
    <col min="11" max="12" width="15.6640625" style="26" customWidth="1"/>
    <col min="13" max="15" width="15.6640625" style="109" customWidth="1"/>
    <col min="16" max="16" width="15.6640625" style="26" customWidth="1"/>
    <col min="17" max="19" width="45.6640625" style="26" customWidth="1"/>
    <col min="20" max="21" width="52.5" style="26" customWidth="1"/>
    <col min="22" max="24" width="20.6640625" style="26" customWidth="1"/>
    <col min="25" max="25" width="52.5" style="26" customWidth="1"/>
    <col min="26" max="26" width="15.6640625" style="26" customWidth="1"/>
    <col min="27" max="27" width="30.1640625" style="26" customWidth="1"/>
    <col min="28" max="28" width="36" style="26" customWidth="1"/>
    <col min="29" max="29" width="38.1640625" style="26" customWidth="1"/>
    <col min="30" max="37" width="15.6640625" style="26" customWidth="1"/>
    <col min="38" max="38" width="20.1640625" style="26" customWidth="1"/>
    <col min="39" max="39" width="27.1640625" style="26" customWidth="1"/>
    <col min="40" max="40" width="92.5" style="31" customWidth="1"/>
    <col min="41" max="41" width="52.33203125" style="26" customWidth="1"/>
    <col min="42" max="45" width="100.6640625" style="26" customWidth="1"/>
    <col min="46" max="16384" width="11.5" style="26"/>
  </cols>
  <sheetData>
    <row r="1" spans="1:47" ht="176" x14ac:dyDescent="0.2">
      <c r="A1" s="42" t="s">
        <v>0</v>
      </c>
      <c r="B1" s="54" t="s">
        <v>1</v>
      </c>
      <c r="C1" s="54" t="s">
        <v>2</v>
      </c>
      <c r="D1" s="54" t="s">
        <v>3</v>
      </c>
      <c r="E1" s="54" t="s">
        <v>4</v>
      </c>
      <c r="F1" s="42" t="s">
        <v>5</v>
      </c>
      <c r="G1" s="54" t="s">
        <v>6</v>
      </c>
      <c r="H1" s="54" t="s">
        <v>7</v>
      </c>
      <c r="I1" s="157" t="s">
        <v>8</v>
      </c>
      <c r="J1" s="54" t="s">
        <v>9</v>
      </c>
      <c r="K1" s="54" t="s">
        <v>10</v>
      </c>
      <c r="L1" s="42" t="s">
        <v>11</v>
      </c>
      <c r="M1" s="152" t="s">
        <v>12</v>
      </c>
      <c r="N1" s="152" t="s">
        <v>13</v>
      </c>
      <c r="O1" s="152" t="s">
        <v>14</v>
      </c>
      <c r="P1" s="54" t="s">
        <v>15</v>
      </c>
      <c r="Q1" s="42" t="s">
        <v>16</v>
      </c>
      <c r="R1" s="42" t="s">
        <v>17</v>
      </c>
      <c r="S1" s="42" t="s">
        <v>18</v>
      </c>
      <c r="T1" s="42" t="s">
        <v>19</v>
      </c>
      <c r="U1" s="64" t="s">
        <v>20</v>
      </c>
      <c r="V1" s="42" t="s">
        <v>21</v>
      </c>
      <c r="W1" s="64" t="s">
        <v>22</v>
      </c>
      <c r="X1" s="64" t="s">
        <v>23</v>
      </c>
      <c r="Y1" s="43" t="s">
        <v>24</v>
      </c>
      <c r="Z1" s="43" t="s">
        <v>25</v>
      </c>
      <c r="AA1" s="42" t="s">
        <v>26</v>
      </c>
      <c r="AB1" s="54" t="s">
        <v>27</v>
      </c>
      <c r="AC1" s="54" t="s">
        <v>28</v>
      </c>
      <c r="AD1" s="160" t="s">
        <v>29</v>
      </c>
      <c r="AE1" s="160" t="s">
        <v>30</v>
      </c>
      <c r="AF1" s="160" t="s">
        <v>31</v>
      </c>
      <c r="AG1" s="160" t="s">
        <v>32</v>
      </c>
      <c r="AH1" s="160" t="s">
        <v>33</v>
      </c>
      <c r="AI1" s="160" t="s">
        <v>34</v>
      </c>
      <c r="AJ1" s="43" t="s">
        <v>35</v>
      </c>
      <c r="AK1" s="64" t="s">
        <v>36</v>
      </c>
      <c r="AL1" s="43" t="s">
        <v>37</v>
      </c>
      <c r="AM1" s="43" t="s">
        <v>38</v>
      </c>
      <c r="AN1" s="54" t="s">
        <v>39</v>
      </c>
      <c r="AO1" s="42" t="s">
        <v>40</v>
      </c>
      <c r="AP1" s="54" t="s">
        <v>41</v>
      </c>
      <c r="AQ1" s="54" t="s">
        <v>42</v>
      </c>
      <c r="AR1" s="54" t="s">
        <v>43</v>
      </c>
      <c r="AS1" s="54" t="s">
        <v>44</v>
      </c>
    </row>
    <row r="2" spans="1:47" ht="136" x14ac:dyDescent="0.2">
      <c r="A2" s="249">
        <v>1</v>
      </c>
      <c r="B2" s="131" t="s">
        <v>45</v>
      </c>
      <c r="C2" s="131" t="s">
        <v>46</v>
      </c>
      <c r="D2" s="60" t="s">
        <v>47</v>
      </c>
      <c r="E2" s="60" t="s">
        <v>48</v>
      </c>
      <c r="F2" s="60" t="s">
        <v>49</v>
      </c>
      <c r="G2" s="60" t="s">
        <v>50</v>
      </c>
      <c r="H2" s="60" t="s">
        <v>51</v>
      </c>
      <c r="I2" s="171" t="str">
        <f>Tabla1[[#This Row],[Name of the Instrument in English (Nombre del Instrumento en Inglés)]] &amp; " (" &amp; Tabla1[[#This Row],[Name of the Instrument in Spanish (Nombre del Instrumento en Español)]] &amp;")"</f>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v>
      </c>
      <c r="J2" s="60" t="s">
        <v>52</v>
      </c>
      <c r="K2" s="60">
        <f>YEAR(Tabla1[[#This Row],[Date of Publication - First Version (Fecha de Publicación - Primera Versión)]])</f>
        <v>2025</v>
      </c>
      <c r="L2" s="172">
        <v>45975</v>
      </c>
      <c r="M2" s="172">
        <v>45975</v>
      </c>
      <c r="N2" s="172">
        <v>45988</v>
      </c>
      <c r="O2" s="172" t="s">
        <v>53</v>
      </c>
      <c r="P2" s="60" t="s">
        <v>54</v>
      </c>
      <c r="Q2" s="60" t="s">
        <v>55</v>
      </c>
      <c r="R2" s="60" t="s">
        <v>56</v>
      </c>
      <c r="S2" s="60" t="s">
        <v>57</v>
      </c>
      <c r="T2" s="173" t="s">
        <v>58</v>
      </c>
      <c r="U2" s="60" t="s">
        <v>59</v>
      </c>
      <c r="V2" s="82">
        <v>1</v>
      </c>
      <c r="W2" s="82">
        <v>1</v>
      </c>
      <c r="X2" s="154">
        <v>1</v>
      </c>
      <c r="Y2" s="154" t="s">
        <v>60</v>
      </c>
      <c r="Z2" s="60">
        <v>1</v>
      </c>
      <c r="AA2" s="60" t="s">
        <v>61</v>
      </c>
      <c r="AB2" s="60" t="s">
        <v>62</v>
      </c>
      <c r="AC2" s="60" t="s">
        <v>63</v>
      </c>
      <c r="AD2" s="60">
        <v>1</v>
      </c>
      <c r="AE2" s="60">
        <v>1</v>
      </c>
      <c r="AF2" s="60">
        <v>1</v>
      </c>
      <c r="AG2" s="60">
        <v>1</v>
      </c>
      <c r="AH2" s="60">
        <v>1</v>
      </c>
      <c r="AI2" s="60">
        <v>0</v>
      </c>
      <c r="AJ2" s="154">
        <f>SUM(Tabla1[[#This Row],[Planning, Research, and Design Stage (Fase de Conceptualización, Investigación y Diseño)]:[End-of-use, Disassembly, and Termination Stage (Fase de Fin de Utilización, Desmontaje y Terminación)]])</f>
        <v>5</v>
      </c>
      <c r="AK2" s="154" t="s">
        <v>64</v>
      </c>
      <c r="AL2" s="60">
        <v>0</v>
      </c>
      <c r="AM2" s="60" t="s">
        <v>65</v>
      </c>
      <c r="AN2" s="63" t="s">
        <v>66</v>
      </c>
      <c r="AO2" s="60" t="s">
        <v>67</v>
      </c>
      <c r="AP2" s="125" t="s">
        <v>68</v>
      </c>
      <c r="AQ2" s="174" t="s">
        <v>69</v>
      </c>
      <c r="AR2" s="174"/>
      <c r="AS2" s="174"/>
    </row>
    <row r="3" spans="1:47" ht="221" x14ac:dyDescent="0.2">
      <c r="A3" s="250">
        <v>2</v>
      </c>
      <c r="B3" s="81" t="s">
        <v>45</v>
      </c>
      <c r="C3" s="81" t="s">
        <v>46</v>
      </c>
      <c r="D3" s="32" t="s">
        <v>47</v>
      </c>
      <c r="E3" s="32" t="s">
        <v>48</v>
      </c>
      <c r="F3" s="32" t="s">
        <v>70</v>
      </c>
      <c r="G3" s="32" t="s">
        <v>71</v>
      </c>
      <c r="H3" s="32" t="s">
        <v>51</v>
      </c>
      <c r="I3" s="256" t="str">
        <f>Tabla1[[#This Row],[Name of the Instrument in English (Nombre del Instrumento en Inglés)]] &amp; " (" &amp; Tabla1[[#This Row],[Name of the Instrument in Spanish (Nombre del Instrumento en Español)]] &amp;")"</f>
        <v>Protocol for the Adoption and Use of Generative Artificial Intelligence Technologies in Public Administration (Protocolo para la Adopción y Uso de Tecnologías de Inteligencia Artificial Generativa en el ámbito de la Administración Pública)</v>
      </c>
      <c r="J3" s="32" t="s">
        <v>52</v>
      </c>
      <c r="K3" s="60">
        <f>YEAR(Tabla1[[#This Row],[Date of Publication - First Version (Fecha de Publicación - Primera Versión)]])</f>
        <v>2025</v>
      </c>
      <c r="L3" s="37">
        <v>45964</v>
      </c>
      <c r="M3" s="33">
        <v>45964</v>
      </c>
      <c r="N3" s="37">
        <v>45988</v>
      </c>
      <c r="O3" s="37" t="s">
        <v>53</v>
      </c>
      <c r="P3" s="32" t="s">
        <v>72</v>
      </c>
      <c r="Q3" s="32" t="s">
        <v>73</v>
      </c>
      <c r="R3" s="32" t="s">
        <v>73</v>
      </c>
      <c r="S3" s="32" t="s">
        <v>74</v>
      </c>
      <c r="T3" s="36" t="s">
        <v>75</v>
      </c>
      <c r="U3" s="28" t="s">
        <v>76</v>
      </c>
      <c r="V3" s="131">
        <v>1</v>
      </c>
      <c r="W3" s="131">
        <v>1</v>
      </c>
      <c r="X3" s="32">
        <v>1</v>
      </c>
      <c r="Y3" s="32" t="s">
        <v>77</v>
      </c>
      <c r="Z3" s="32">
        <v>1</v>
      </c>
      <c r="AA3" s="32" t="s">
        <v>78</v>
      </c>
      <c r="AB3" s="32" t="s">
        <v>62</v>
      </c>
      <c r="AC3" s="32" t="s">
        <v>79</v>
      </c>
      <c r="AD3" s="32">
        <v>1</v>
      </c>
      <c r="AE3" s="32">
        <v>1</v>
      </c>
      <c r="AF3" s="32">
        <v>0</v>
      </c>
      <c r="AG3" s="32">
        <v>1</v>
      </c>
      <c r="AH3" s="32">
        <v>1</v>
      </c>
      <c r="AI3" s="32">
        <v>0</v>
      </c>
      <c r="AJ3" s="28">
        <f>SUM(Tabla1[[#This Row],[Planning, Research, and Design Stage (Fase de Conceptualización, Investigación y Diseño)]:[End-of-use, Disassembly, and Termination Stage (Fase de Fin de Utilización, Desmontaje y Terminación)]])</f>
        <v>4</v>
      </c>
      <c r="AK3" s="28" t="s">
        <v>80</v>
      </c>
      <c r="AL3" s="60">
        <v>0</v>
      </c>
      <c r="AM3" s="60" t="s">
        <v>65</v>
      </c>
      <c r="AN3" s="35" t="s">
        <v>81</v>
      </c>
      <c r="AO3" s="32" t="s">
        <v>67</v>
      </c>
      <c r="AP3" s="40" t="s">
        <v>82</v>
      </c>
      <c r="AQ3" s="161" t="s">
        <v>83</v>
      </c>
      <c r="AR3" s="161"/>
      <c r="AS3" s="161"/>
    </row>
    <row r="4" spans="1:47" ht="187" x14ac:dyDescent="0.2">
      <c r="A4" s="250">
        <v>3</v>
      </c>
      <c r="B4" s="83" t="s">
        <v>45</v>
      </c>
      <c r="C4" s="83" t="s">
        <v>46</v>
      </c>
      <c r="D4" s="32" t="s">
        <v>47</v>
      </c>
      <c r="E4" s="32" t="s">
        <v>48</v>
      </c>
      <c r="F4" s="32" t="s">
        <v>49</v>
      </c>
      <c r="G4" s="32" t="s">
        <v>84</v>
      </c>
      <c r="H4" s="32" t="s">
        <v>85</v>
      </c>
      <c r="I4" s="256" t="str">
        <f>Tabla1[[#This Row],[Name of the Instrument in English (Nombre del Instrumento en Inglés)]] &amp; " (" &amp; Tabla1[[#This Row],[Name of the Instrument in Spanish (Nombre del Instrumento en Español)]] &amp;")"</f>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v>
      </c>
      <c r="J4" s="32" t="s">
        <v>52</v>
      </c>
      <c r="K4" s="60">
        <f>YEAR(Tabla1[[#This Row],[Date of Publication - First Version (Fecha de Publicación - Primera Versión)]])</f>
        <v>2025</v>
      </c>
      <c r="L4" s="37">
        <v>45910</v>
      </c>
      <c r="M4" s="33">
        <v>45910</v>
      </c>
      <c r="N4" s="37">
        <v>45924</v>
      </c>
      <c r="O4" s="37" t="s">
        <v>53</v>
      </c>
      <c r="P4" s="32" t="s">
        <v>86</v>
      </c>
      <c r="Q4" s="32" t="s">
        <v>87</v>
      </c>
      <c r="R4" s="32" t="s">
        <v>88</v>
      </c>
      <c r="S4" s="32" t="s">
        <v>89</v>
      </c>
      <c r="T4" s="36" t="s">
        <v>90</v>
      </c>
      <c r="U4" s="32" t="s">
        <v>84</v>
      </c>
      <c r="V4" s="32">
        <v>0</v>
      </c>
      <c r="W4" s="32">
        <v>1</v>
      </c>
      <c r="X4" s="83">
        <v>1</v>
      </c>
      <c r="Y4" s="28" t="s">
        <v>91</v>
      </c>
      <c r="Z4" s="32">
        <v>1</v>
      </c>
      <c r="AA4" s="32" t="s">
        <v>92</v>
      </c>
      <c r="AB4" s="32" t="s">
        <v>93</v>
      </c>
      <c r="AC4" s="32" t="s">
        <v>94</v>
      </c>
      <c r="AD4" s="32">
        <v>1</v>
      </c>
      <c r="AE4" s="32">
        <v>1</v>
      </c>
      <c r="AF4" s="32">
        <v>1</v>
      </c>
      <c r="AG4" s="32">
        <v>1</v>
      </c>
      <c r="AH4" s="32">
        <v>1</v>
      </c>
      <c r="AI4" s="32">
        <v>0</v>
      </c>
      <c r="AJ4" s="28">
        <f>SUM(Tabla1[[#This Row],[Planning, Research, and Design Stage (Fase de Conceptualización, Investigación y Diseño)]:[End-of-use, Disassembly, and Termination Stage (Fase de Fin de Utilización, Desmontaje y Terminación)]])</f>
        <v>5</v>
      </c>
      <c r="AK4" s="28" t="s">
        <v>80</v>
      </c>
      <c r="AL4" s="154">
        <v>0</v>
      </c>
      <c r="AM4" s="154" t="s">
        <v>65</v>
      </c>
      <c r="AN4" s="35" t="s">
        <v>95</v>
      </c>
      <c r="AO4" s="32" t="s">
        <v>67</v>
      </c>
      <c r="AP4" s="40" t="s">
        <v>96</v>
      </c>
      <c r="AQ4" s="161" t="s">
        <v>97</v>
      </c>
      <c r="AR4" s="161" t="s">
        <v>98</v>
      </c>
      <c r="AS4" s="161"/>
    </row>
    <row r="5" spans="1:47" ht="187" x14ac:dyDescent="0.2">
      <c r="A5" s="250">
        <v>4</v>
      </c>
      <c r="B5" s="83" t="s">
        <v>45</v>
      </c>
      <c r="C5" s="83" t="s">
        <v>46</v>
      </c>
      <c r="D5" s="32" t="s">
        <v>47</v>
      </c>
      <c r="E5" s="32" t="s">
        <v>48</v>
      </c>
      <c r="F5" s="32" t="s">
        <v>99</v>
      </c>
      <c r="G5" s="32" t="s">
        <v>100</v>
      </c>
      <c r="H5" s="32" t="s">
        <v>85</v>
      </c>
      <c r="I5" s="255" t="str">
        <f>Tabla1[[#This Row],[Name of the Instrument in English (Nombre del Instrumento en Inglés)]] &amp; " (" &amp; Tabla1[[#This Row],[Name of the Instrument in Spanish (Nombre del Instrumento en Español)]] &amp;")"</f>
        <v>Best Practices Guide for the Use of Generative Artificial Intelligence in Judiciary (Manual de Buenas Prácticas para el Uso de Inteligencia Artificial Generativa en el Poder Judicial)</v>
      </c>
      <c r="J5" s="32" t="s">
        <v>52</v>
      </c>
      <c r="K5" s="32">
        <f>YEAR(Tabla1[[#This Row],[Date of Publication - First Version (Fecha de Publicación - Primera Versión)]])</f>
        <v>2025</v>
      </c>
      <c r="L5" s="37">
        <v>45895</v>
      </c>
      <c r="M5" s="37">
        <v>45895</v>
      </c>
      <c r="N5" s="37">
        <v>46084</v>
      </c>
      <c r="O5" s="37" t="s">
        <v>53</v>
      </c>
      <c r="P5" s="32" t="s">
        <v>101</v>
      </c>
      <c r="Q5" s="32" t="s">
        <v>102</v>
      </c>
      <c r="R5" s="32" t="s">
        <v>102</v>
      </c>
      <c r="S5" s="32" t="s">
        <v>103</v>
      </c>
      <c r="T5" s="36" t="s">
        <v>104</v>
      </c>
      <c r="U5" s="32" t="s">
        <v>105</v>
      </c>
      <c r="V5" s="32">
        <v>1</v>
      </c>
      <c r="W5" s="32">
        <v>0</v>
      </c>
      <c r="X5" s="81">
        <v>0</v>
      </c>
      <c r="Y5" s="83" t="s">
        <v>106</v>
      </c>
      <c r="Z5" s="32">
        <v>1</v>
      </c>
      <c r="AA5" s="32" t="s">
        <v>107</v>
      </c>
      <c r="AB5" s="32" t="s">
        <v>93</v>
      </c>
      <c r="AC5" s="32" t="s">
        <v>94</v>
      </c>
      <c r="AD5" s="32">
        <v>1</v>
      </c>
      <c r="AE5" s="32">
        <v>1</v>
      </c>
      <c r="AF5" s="32">
        <v>0</v>
      </c>
      <c r="AG5" s="32">
        <v>1</v>
      </c>
      <c r="AH5" s="32">
        <v>1</v>
      </c>
      <c r="AI5" s="32">
        <v>0</v>
      </c>
      <c r="AJ5" s="28">
        <f>SUM(Tabla1[[#This Row],[Planning, Research, and Design Stage (Fase de Conceptualización, Investigación y Diseño)]:[End-of-use, Disassembly, and Termination Stage (Fase de Fin de Utilización, Desmontaje y Terminación)]])</f>
        <v>4</v>
      </c>
      <c r="AK5" s="126" t="s">
        <v>80</v>
      </c>
      <c r="AL5" s="32">
        <v>0</v>
      </c>
      <c r="AM5" s="32" t="s">
        <v>65</v>
      </c>
      <c r="AN5" s="35" t="s">
        <v>108</v>
      </c>
      <c r="AO5" s="32" t="s">
        <v>109</v>
      </c>
      <c r="AP5" s="40" t="s">
        <v>110</v>
      </c>
      <c r="AQ5" s="161" t="s">
        <v>111</v>
      </c>
      <c r="AR5" s="161"/>
      <c r="AS5" s="161"/>
    </row>
    <row r="6" spans="1:47" ht="204" x14ac:dyDescent="0.2">
      <c r="A6" s="251">
        <v>5</v>
      </c>
      <c r="B6" s="83" t="s">
        <v>45</v>
      </c>
      <c r="C6" s="83" t="s">
        <v>46</v>
      </c>
      <c r="D6" s="28" t="s">
        <v>47</v>
      </c>
      <c r="E6" s="28" t="s">
        <v>48</v>
      </c>
      <c r="F6" s="28" t="s">
        <v>112</v>
      </c>
      <c r="G6" s="28" t="s">
        <v>113</v>
      </c>
      <c r="H6" s="28" t="s">
        <v>85</v>
      </c>
      <c r="I6" s="255" t="str">
        <f>Tabla1[[#This Row],[Name of the Instrument in English (Nombre del Instrumento en Inglés)]] &amp; " (" &amp; Tabla1[[#This Row],[Name of the Instrument in Spanish (Nombre del Instrumento en Español)]] &amp;")"</f>
        <v>Guiding Principles for the Development and Application of Artificial Intelligence in the Tucumán Judiciary (Principios Rectores para el Desarrollo y Aplicación de la Inteligencia Artificial en el Ámbito del Poder Judicial de Tucumán)</v>
      </c>
      <c r="J6" s="28" t="s">
        <v>114</v>
      </c>
      <c r="K6" s="154">
        <f>YEAR(Tabla1[[#This Row],[Date of Publication - First Version (Fecha de Publicación - Primera Versión)]])</f>
        <v>2025</v>
      </c>
      <c r="L6" s="37">
        <v>45888</v>
      </c>
      <c r="M6" s="37">
        <v>45888</v>
      </c>
      <c r="N6" s="37">
        <v>45945</v>
      </c>
      <c r="O6" s="37" t="s">
        <v>53</v>
      </c>
      <c r="P6" s="28" t="s">
        <v>115</v>
      </c>
      <c r="Q6" s="28" t="s">
        <v>116</v>
      </c>
      <c r="R6" s="28" t="s">
        <v>117</v>
      </c>
      <c r="S6" s="28" t="s">
        <v>118</v>
      </c>
      <c r="T6" s="126" t="s">
        <v>119</v>
      </c>
      <c r="U6" s="154" t="s">
        <v>120</v>
      </c>
      <c r="V6" s="131">
        <v>1</v>
      </c>
      <c r="W6" s="131">
        <v>1</v>
      </c>
      <c r="X6" s="154">
        <v>1</v>
      </c>
      <c r="Y6" s="28" t="s">
        <v>121</v>
      </c>
      <c r="Z6" s="28">
        <v>1</v>
      </c>
      <c r="AA6" s="28" t="s">
        <v>122</v>
      </c>
      <c r="AB6" s="28" t="s">
        <v>93</v>
      </c>
      <c r="AC6" s="28" t="s">
        <v>94</v>
      </c>
      <c r="AD6" s="28">
        <v>1</v>
      </c>
      <c r="AE6" s="28">
        <v>1</v>
      </c>
      <c r="AF6" s="28">
        <v>1</v>
      </c>
      <c r="AG6" s="28">
        <v>1</v>
      </c>
      <c r="AH6" s="28">
        <v>1</v>
      </c>
      <c r="AI6" s="28">
        <v>0</v>
      </c>
      <c r="AJ6" s="28">
        <f>SUM(Tabla1[[#This Row],[Planning, Research, and Design Stage (Fase de Conceptualización, Investigación y Diseño)]:[End-of-use, Disassembly, and Termination Stage (Fase de Fin de Utilización, Desmontaje y Terminación)]])</f>
        <v>5</v>
      </c>
      <c r="AK6" s="28" t="s">
        <v>64</v>
      </c>
      <c r="AL6" s="154">
        <v>0</v>
      </c>
      <c r="AM6" s="154" t="s">
        <v>65</v>
      </c>
      <c r="AN6" s="39" t="s">
        <v>123</v>
      </c>
      <c r="AO6" s="28" t="s">
        <v>67</v>
      </c>
      <c r="AP6" s="118" t="s">
        <v>124</v>
      </c>
      <c r="AQ6" s="38"/>
      <c r="AR6" s="164"/>
      <c r="AS6" s="164"/>
    </row>
    <row r="7" spans="1:47" ht="170" x14ac:dyDescent="0.2">
      <c r="A7" s="252">
        <v>6</v>
      </c>
      <c r="B7" s="32" t="s">
        <v>45</v>
      </c>
      <c r="C7" s="32" t="s">
        <v>46</v>
      </c>
      <c r="D7" s="32" t="s">
        <v>47</v>
      </c>
      <c r="E7" s="32" t="s">
        <v>125</v>
      </c>
      <c r="F7" s="32" t="s">
        <v>65</v>
      </c>
      <c r="G7" s="32" t="s">
        <v>126</v>
      </c>
      <c r="H7" s="32" t="s">
        <v>51</v>
      </c>
      <c r="I7" s="256" t="str">
        <f>Tabla1[[#This Row],[Name of the Instrument in English (Nombre del Instrumento en Inglés)]] &amp; " (" &amp; Tabla1[[#This Row],[Name of the Instrument in Spanish (Nombre del Instrumento en Español)]] &amp;")"</f>
        <v>Guide for the Use of AI in the Public Sector in Argentina (Guía para el Uso de IA en el Sector Público en Argentina)</v>
      </c>
      <c r="J7" s="32" t="s">
        <v>52</v>
      </c>
      <c r="K7" s="32">
        <f>YEAR(Tabla1[[#This Row],[Date of Publication - First Version (Fecha de Publicación - Primera Versión)]])</f>
        <v>2025</v>
      </c>
      <c r="L7" s="33">
        <v>45800</v>
      </c>
      <c r="M7" s="33">
        <v>45800</v>
      </c>
      <c r="N7" s="33">
        <v>45989</v>
      </c>
      <c r="O7" s="33" t="s">
        <v>53</v>
      </c>
      <c r="P7" s="32" t="s">
        <v>127</v>
      </c>
      <c r="Q7" s="32" t="s">
        <v>128</v>
      </c>
      <c r="R7" s="32" t="s">
        <v>129</v>
      </c>
      <c r="S7" s="32" t="s">
        <v>130</v>
      </c>
      <c r="T7" s="32" t="s">
        <v>131</v>
      </c>
      <c r="U7" s="32" t="s">
        <v>132</v>
      </c>
      <c r="V7" s="32">
        <v>1</v>
      </c>
      <c r="W7" s="32">
        <v>1</v>
      </c>
      <c r="X7" s="32">
        <v>0</v>
      </c>
      <c r="Y7" s="32" t="s">
        <v>133</v>
      </c>
      <c r="Z7" s="32">
        <v>0</v>
      </c>
      <c r="AA7" s="32" t="s">
        <v>65</v>
      </c>
      <c r="AB7" s="32" t="s">
        <v>134</v>
      </c>
      <c r="AC7" s="32" t="s">
        <v>135</v>
      </c>
      <c r="AD7" s="32">
        <v>1</v>
      </c>
      <c r="AE7" s="32">
        <v>1</v>
      </c>
      <c r="AF7" s="32">
        <v>1</v>
      </c>
      <c r="AG7" s="32">
        <v>1</v>
      </c>
      <c r="AH7" s="32">
        <v>1</v>
      </c>
      <c r="AI7" s="32">
        <v>0</v>
      </c>
      <c r="AJ7" s="32">
        <f>SUM(Tabla1[[#This Row],[Planning, Research, and Design Stage (Fase de Conceptualización, Investigación y Diseño)]:[End-of-use, Disassembly, and Termination Stage (Fase de Fin de Utilización, Desmontaje y Terminación)]])</f>
        <v>5</v>
      </c>
      <c r="AK7" s="32" t="s">
        <v>64</v>
      </c>
      <c r="AL7" s="32">
        <v>0</v>
      </c>
      <c r="AM7" s="32" t="s">
        <v>65</v>
      </c>
      <c r="AN7" s="35" t="s">
        <v>136</v>
      </c>
      <c r="AO7" s="32" t="s">
        <v>67</v>
      </c>
      <c r="AP7" s="40" t="s">
        <v>137</v>
      </c>
      <c r="AQ7" s="161" t="s">
        <v>138</v>
      </c>
      <c r="AR7" s="161"/>
      <c r="AS7" s="161"/>
    </row>
    <row r="8" spans="1:47" ht="187" x14ac:dyDescent="0.2">
      <c r="A8" s="249">
        <v>7</v>
      </c>
      <c r="B8" s="131" t="s">
        <v>45</v>
      </c>
      <c r="C8" s="131" t="s">
        <v>46</v>
      </c>
      <c r="D8" s="60" t="s">
        <v>47</v>
      </c>
      <c r="E8" s="60" t="s">
        <v>48</v>
      </c>
      <c r="F8" s="60" t="s">
        <v>139</v>
      </c>
      <c r="G8" s="60" t="s">
        <v>140</v>
      </c>
      <c r="H8" s="60" t="s">
        <v>85</v>
      </c>
      <c r="I8" s="254" t="str">
        <f>Tabla1[[#This Row],[Name of the Instrument in English (Nombre del Instrumento en Inglés)]] &amp; " (" &amp; Tabla1[[#This Row],[Name of the Instrument in Spanish (Nombre del Instrumento en Español)]] &amp;")"</f>
        <v>Protocol for the Use of Artificial Intelligence in the Judiciary of Jujuy (Protocolo para el Uso de la Inteligencia Artificial en el Poder Judicial de Jujuy)</v>
      </c>
      <c r="J8" s="60" t="s">
        <v>52</v>
      </c>
      <c r="K8" s="60">
        <f>YEAR(Tabla1[[#This Row],[Date of Publication - First Version (Fecha de Publicación - Primera Versión)]])</f>
        <v>2025</v>
      </c>
      <c r="L8" s="172">
        <v>45754</v>
      </c>
      <c r="M8" s="61">
        <v>45754</v>
      </c>
      <c r="N8" s="61">
        <v>45925</v>
      </c>
      <c r="O8" s="172" t="s">
        <v>53</v>
      </c>
      <c r="P8" s="60" t="s">
        <v>141</v>
      </c>
      <c r="Q8" s="60" t="s">
        <v>142</v>
      </c>
      <c r="R8" s="60" t="s">
        <v>143</v>
      </c>
      <c r="S8" s="60" t="s">
        <v>144</v>
      </c>
      <c r="T8" s="173" t="s">
        <v>145</v>
      </c>
      <c r="U8" s="60" t="s">
        <v>146</v>
      </c>
      <c r="V8" s="82">
        <v>1</v>
      </c>
      <c r="W8" s="82">
        <v>1</v>
      </c>
      <c r="X8" s="154">
        <v>1</v>
      </c>
      <c r="Y8" s="154" t="s">
        <v>147</v>
      </c>
      <c r="Z8" s="60">
        <v>1</v>
      </c>
      <c r="AA8" s="60" t="s">
        <v>148</v>
      </c>
      <c r="AB8" s="60" t="s">
        <v>93</v>
      </c>
      <c r="AC8" s="60" t="s">
        <v>94</v>
      </c>
      <c r="AD8" s="60">
        <v>1</v>
      </c>
      <c r="AE8" s="60">
        <v>1</v>
      </c>
      <c r="AF8" s="60">
        <v>1</v>
      </c>
      <c r="AG8" s="60">
        <v>1</v>
      </c>
      <c r="AH8" s="60">
        <v>1</v>
      </c>
      <c r="AI8" s="60">
        <v>0</v>
      </c>
      <c r="AJ8" s="154">
        <f>SUM(Tabla1[[#This Row],[Planning, Research, and Design Stage (Fase de Conceptualización, Investigación y Diseño)]:[End-of-use, Disassembly, and Termination Stage (Fase de Fin de Utilización, Desmontaje y Terminación)]])</f>
        <v>5</v>
      </c>
      <c r="AK8" s="175" t="s">
        <v>64</v>
      </c>
      <c r="AL8" s="173">
        <v>0</v>
      </c>
      <c r="AM8" s="60" t="s">
        <v>65</v>
      </c>
      <c r="AN8" s="176" t="s">
        <v>149</v>
      </c>
      <c r="AO8" s="60" t="s">
        <v>67</v>
      </c>
      <c r="AP8" s="125" t="s">
        <v>150</v>
      </c>
      <c r="AQ8" s="174" t="s">
        <v>151</v>
      </c>
      <c r="AR8" s="174"/>
      <c r="AS8" s="174"/>
    </row>
    <row r="9" spans="1:47" ht="204" x14ac:dyDescent="0.2">
      <c r="A9" s="250">
        <v>8</v>
      </c>
      <c r="B9" s="81" t="s">
        <v>45</v>
      </c>
      <c r="C9" s="81" t="s">
        <v>46</v>
      </c>
      <c r="D9" s="32" t="s">
        <v>47</v>
      </c>
      <c r="E9" s="32" t="s">
        <v>48</v>
      </c>
      <c r="F9" s="32" t="s">
        <v>152</v>
      </c>
      <c r="G9" s="32" t="s">
        <v>153</v>
      </c>
      <c r="H9" s="32" t="s">
        <v>85</v>
      </c>
      <c r="I9" s="256"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J9" s="32" t="s">
        <v>52</v>
      </c>
      <c r="K9" s="60">
        <f>YEAR(Tabla1[[#This Row],[Date of Publication - First Version (Fecha de Publicación - Primera Versión)]])</f>
        <v>2025</v>
      </c>
      <c r="L9" s="37">
        <v>45748</v>
      </c>
      <c r="M9" s="33">
        <v>45748</v>
      </c>
      <c r="N9" s="61">
        <v>45947</v>
      </c>
      <c r="O9" s="37" t="s">
        <v>53</v>
      </c>
      <c r="P9" s="32" t="s">
        <v>154</v>
      </c>
      <c r="Q9" s="32" t="s">
        <v>155</v>
      </c>
      <c r="R9" s="32" t="s">
        <v>155</v>
      </c>
      <c r="S9" s="32" t="s">
        <v>156</v>
      </c>
      <c r="T9" s="36" t="s">
        <v>157</v>
      </c>
      <c r="U9" s="32" t="s">
        <v>158</v>
      </c>
      <c r="V9" s="82">
        <v>1</v>
      </c>
      <c r="W9" s="82">
        <v>1</v>
      </c>
      <c r="X9" s="32">
        <v>1</v>
      </c>
      <c r="Y9" s="32" t="s">
        <v>159</v>
      </c>
      <c r="Z9" s="32">
        <v>1</v>
      </c>
      <c r="AA9" s="32" t="s">
        <v>160</v>
      </c>
      <c r="AB9" s="32" t="s">
        <v>93</v>
      </c>
      <c r="AC9" s="32" t="s">
        <v>94</v>
      </c>
      <c r="AD9" s="32">
        <v>1</v>
      </c>
      <c r="AE9" s="32">
        <v>1</v>
      </c>
      <c r="AF9" s="32">
        <v>0</v>
      </c>
      <c r="AG9" s="32">
        <v>1</v>
      </c>
      <c r="AH9" s="32">
        <v>1</v>
      </c>
      <c r="AI9" s="32">
        <v>0</v>
      </c>
      <c r="AJ9" s="28">
        <f>SUM(Tabla1[[#This Row],[Planning, Research, and Design Stage (Fase de Conceptualización, Investigación y Diseño)]:[End-of-use, Disassembly, and Termination Stage (Fase de Fin de Utilización, Desmontaje y Terminación)]])</f>
        <v>4</v>
      </c>
      <c r="AK9" s="28" t="s">
        <v>80</v>
      </c>
      <c r="AL9" s="60">
        <v>0</v>
      </c>
      <c r="AM9" s="60" t="s">
        <v>65</v>
      </c>
      <c r="AN9" s="35" t="s">
        <v>161</v>
      </c>
      <c r="AO9" s="32" t="s">
        <v>67</v>
      </c>
      <c r="AP9" s="40" t="s">
        <v>162</v>
      </c>
      <c r="AQ9" s="161" t="s">
        <v>163</v>
      </c>
      <c r="AR9" s="161" t="s">
        <v>164</v>
      </c>
      <c r="AS9" s="161"/>
    </row>
    <row r="10" spans="1:47" ht="170" x14ac:dyDescent="0.2">
      <c r="A10" s="250">
        <v>9</v>
      </c>
      <c r="B10" s="81" t="s">
        <v>45</v>
      </c>
      <c r="C10" s="81" t="s">
        <v>46</v>
      </c>
      <c r="D10" s="32" t="s">
        <v>47</v>
      </c>
      <c r="E10" s="32" t="s">
        <v>48</v>
      </c>
      <c r="F10" s="32" t="s">
        <v>165</v>
      </c>
      <c r="G10" s="32" t="s">
        <v>166</v>
      </c>
      <c r="H10" s="32" t="s">
        <v>85</v>
      </c>
      <c r="I10" s="256"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J10" s="32" t="s">
        <v>52</v>
      </c>
      <c r="K10" s="60">
        <f>YEAR(Tabla1[[#This Row],[Date of Publication - First Version (Fecha de Publicación - Primera Versión)]])</f>
        <v>2025</v>
      </c>
      <c r="L10" s="37">
        <v>45728</v>
      </c>
      <c r="M10" s="33">
        <v>45748</v>
      </c>
      <c r="N10" s="61">
        <v>45924</v>
      </c>
      <c r="O10" s="37" t="s">
        <v>53</v>
      </c>
      <c r="P10" s="32" t="s">
        <v>167</v>
      </c>
      <c r="Q10" s="32" t="s">
        <v>168</v>
      </c>
      <c r="R10" s="32" t="s">
        <v>168</v>
      </c>
      <c r="S10" s="32" t="s">
        <v>169</v>
      </c>
      <c r="T10" s="36" t="s">
        <v>170</v>
      </c>
      <c r="U10" s="32" t="s">
        <v>171</v>
      </c>
      <c r="V10" s="82">
        <v>1</v>
      </c>
      <c r="W10" s="82">
        <v>1</v>
      </c>
      <c r="X10" s="32">
        <v>0</v>
      </c>
      <c r="Y10" s="32" t="s">
        <v>172</v>
      </c>
      <c r="Z10" s="32">
        <v>1</v>
      </c>
      <c r="AA10" s="32" t="s">
        <v>173</v>
      </c>
      <c r="AB10" s="32" t="s">
        <v>93</v>
      </c>
      <c r="AC10" s="32" t="s">
        <v>94</v>
      </c>
      <c r="AD10" s="32">
        <v>1</v>
      </c>
      <c r="AE10" s="32">
        <v>0</v>
      </c>
      <c r="AF10" s="32">
        <v>1</v>
      </c>
      <c r="AG10" s="32">
        <v>1</v>
      </c>
      <c r="AH10" s="32">
        <v>1</v>
      </c>
      <c r="AI10" s="32">
        <v>0</v>
      </c>
      <c r="AJ10" s="28">
        <f>SUM(Tabla1[[#This Row],[Planning, Research, and Design Stage (Fase de Conceptualización, Investigación y Diseño)]:[End-of-use, Disassembly, and Termination Stage (Fase de Fin de Utilización, Desmontaje y Terminación)]])</f>
        <v>4</v>
      </c>
      <c r="AK10" s="28" t="s">
        <v>80</v>
      </c>
      <c r="AL10" s="60">
        <v>0</v>
      </c>
      <c r="AM10" s="60" t="s">
        <v>65</v>
      </c>
      <c r="AN10" s="35" t="s">
        <v>174</v>
      </c>
      <c r="AO10" s="32" t="s">
        <v>67</v>
      </c>
      <c r="AP10" s="40" t="s">
        <v>175</v>
      </c>
      <c r="AQ10" s="161" t="s">
        <v>176</v>
      </c>
      <c r="AR10" s="161" t="s">
        <v>177</v>
      </c>
      <c r="AS10" s="161" t="s">
        <v>178</v>
      </c>
    </row>
    <row r="11" spans="1:47" ht="187" x14ac:dyDescent="0.2">
      <c r="A11" s="250">
        <v>10</v>
      </c>
      <c r="B11" s="81" t="s">
        <v>45</v>
      </c>
      <c r="C11" s="81" t="s">
        <v>46</v>
      </c>
      <c r="D11" s="32" t="s">
        <v>47</v>
      </c>
      <c r="E11" s="32" t="s">
        <v>48</v>
      </c>
      <c r="F11" s="32" t="s">
        <v>99</v>
      </c>
      <c r="G11" s="32" t="s">
        <v>100</v>
      </c>
      <c r="H11" s="32" t="s">
        <v>85</v>
      </c>
      <c r="I11" s="256"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J11" s="32" t="s">
        <v>52</v>
      </c>
      <c r="K11" s="60">
        <f>YEAR(Tabla1[[#This Row],[Date of Publication - First Version (Fecha de Publicación - Primera Versión)]])</f>
        <v>2025</v>
      </c>
      <c r="L11" s="37">
        <v>45714</v>
      </c>
      <c r="M11" s="33">
        <v>45714</v>
      </c>
      <c r="N11" s="61">
        <v>45908</v>
      </c>
      <c r="O11" s="37" t="s">
        <v>53</v>
      </c>
      <c r="P11" s="32" t="s">
        <v>179</v>
      </c>
      <c r="Q11" s="32" t="s">
        <v>180</v>
      </c>
      <c r="R11" s="32" t="s">
        <v>181</v>
      </c>
      <c r="S11" s="32" t="s">
        <v>182</v>
      </c>
      <c r="T11" s="36" t="s">
        <v>183</v>
      </c>
      <c r="U11" s="32" t="s">
        <v>105</v>
      </c>
      <c r="V11" s="82">
        <v>1</v>
      </c>
      <c r="W11" s="82">
        <v>1</v>
      </c>
      <c r="X11" s="32">
        <v>1</v>
      </c>
      <c r="Y11" s="32" t="s">
        <v>184</v>
      </c>
      <c r="Z11" s="32">
        <v>1</v>
      </c>
      <c r="AA11" s="32" t="s">
        <v>185</v>
      </c>
      <c r="AB11" s="32" t="s">
        <v>93</v>
      </c>
      <c r="AC11" s="32" t="s">
        <v>94</v>
      </c>
      <c r="AD11" s="27">
        <v>1</v>
      </c>
      <c r="AE11" s="27">
        <v>1</v>
      </c>
      <c r="AF11" s="27">
        <v>1</v>
      </c>
      <c r="AG11" s="27">
        <v>1</v>
      </c>
      <c r="AH11" s="27">
        <v>1</v>
      </c>
      <c r="AI11" s="27">
        <v>0</v>
      </c>
      <c r="AJ11" s="29">
        <f>SUM(Tabla1[[#This Row],[Planning, Research, and Design Stage (Fase de Conceptualización, Investigación y Diseño)]:[End-of-use, Disassembly, and Termination Stage (Fase de Fin de Utilización, Desmontaje y Terminación)]])</f>
        <v>5</v>
      </c>
      <c r="AK11" s="29" t="s">
        <v>64</v>
      </c>
      <c r="AL11" s="62">
        <v>0</v>
      </c>
      <c r="AM11" s="62" t="s">
        <v>65</v>
      </c>
      <c r="AN11" s="35" t="s">
        <v>186</v>
      </c>
      <c r="AO11" s="32" t="s">
        <v>67</v>
      </c>
      <c r="AP11" s="40" t="s">
        <v>187</v>
      </c>
      <c r="AQ11" s="161" t="s">
        <v>188</v>
      </c>
      <c r="AR11" s="161"/>
      <c r="AS11" s="161"/>
    </row>
    <row r="12" spans="1:47" s="149" customFormat="1" ht="202.5" customHeight="1" x14ac:dyDescent="0.2">
      <c r="A12" s="250">
        <v>11</v>
      </c>
      <c r="B12" s="81" t="s">
        <v>45</v>
      </c>
      <c r="C12" s="81" t="s">
        <v>46</v>
      </c>
      <c r="D12" s="32" t="s">
        <v>47</v>
      </c>
      <c r="E12" s="32" t="s">
        <v>48</v>
      </c>
      <c r="F12" s="32" t="s">
        <v>189</v>
      </c>
      <c r="G12" s="32" t="s">
        <v>190</v>
      </c>
      <c r="H12" s="32" t="s">
        <v>85</v>
      </c>
      <c r="I12" s="256" t="str">
        <f>Tabla1[[#This Row],[Name of the Instrument in English (Nombre del Instrumento en Inglés)]] &amp; " (" &amp; Tabla1[[#This Row],[Name of the Instrument in Spanish (Nombre del Instrumento en Español)]] &amp;")"</f>
        <v>Recommendations for the Use of Generative Artificial Intelligence GenAI (Recomendaciones de Uso de la Inteligencia Artificial Generativa IAGen)</v>
      </c>
      <c r="J12" s="32" t="s">
        <v>191</v>
      </c>
      <c r="K12" s="60">
        <f>YEAR(Tabla1[[#This Row],[Date of Publication - First Version (Fecha de Publicación - Primera Versión)]])</f>
        <v>2025</v>
      </c>
      <c r="L12" s="33">
        <v>45714</v>
      </c>
      <c r="M12" s="33">
        <v>45758</v>
      </c>
      <c r="N12" s="33">
        <v>45925</v>
      </c>
      <c r="O12" s="37" t="s">
        <v>53</v>
      </c>
      <c r="P12" s="32" t="s">
        <v>192</v>
      </c>
      <c r="Q12" s="32" t="s">
        <v>193</v>
      </c>
      <c r="R12" s="32" t="s">
        <v>194</v>
      </c>
      <c r="S12" s="32" t="s">
        <v>195</v>
      </c>
      <c r="T12" s="36" t="s">
        <v>196</v>
      </c>
      <c r="U12" s="32" t="s">
        <v>190</v>
      </c>
      <c r="V12" s="82">
        <v>1</v>
      </c>
      <c r="W12" s="82">
        <v>1</v>
      </c>
      <c r="X12" s="32">
        <v>1</v>
      </c>
      <c r="Y12" s="32" t="s">
        <v>197</v>
      </c>
      <c r="Z12" s="32">
        <v>1</v>
      </c>
      <c r="AA12" s="32" t="s">
        <v>198</v>
      </c>
      <c r="AB12" s="32" t="s">
        <v>93</v>
      </c>
      <c r="AC12" s="32" t="s">
        <v>94</v>
      </c>
      <c r="AD12" s="32">
        <v>1</v>
      </c>
      <c r="AE12" s="32">
        <v>1</v>
      </c>
      <c r="AF12" s="32">
        <v>0</v>
      </c>
      <c r="AG12" s="32">
        <v>1</v>
      </c>
      <c r="AH12" s="32">
        <v>1</v>
      </c>
      <c r="AI12" s="32">
        <v>0</v>
      </c>
      <c r="AJ12" s="32">
        <f>SUM(Tabla1[[#This Row],[Planning, Research, and Design Stage (Fase de Conceptualización, Investigación y Diseño)]:[End-of-use, Disassembly, and Termination Stage (Fase de Fin de Utilización, Desmontaje y Terminación)]])</f>
        <v>4</v>
      </c>
      <c r="AK12" s="32" t="s">
        <v>80</v>
      </c>
      <c r="AL12" s="60">
        <v>0</v>
      </c>
      <c r="AM12" s="60" t="s">
        <v>65</v>
      </c>
      <c r="AN12" s="35" t="s">
        <v>199</v>
      </c>
      <c r="AO12" s="32" t="s">
        <v>67</v>
      </c>
      <c r="AP12" s="40" t="s">
        <v>200</v>
      </c>
      <c r="AQ12" s="161" t="s">
        <v>201</v>
      </c>
      <c r="AR12" s="161"/>
      <c r="AS12" s="161"/>
      <c r="AU12" s="26"/>
    </row>
    <row r="13" spans="1:47" s="149" customFormat="1" ht="202.5" customHeight="1" x14ac:dyDescent="0.2">
      <c r="A13" s="250">
        <v>12</v>
      </c>
      <c r="B13" s="81" t="s">
        <v>45</v>
      </c>
      <c r="C13" s="81" t="s">
        <v>46</v>
      </c>
      <c r="D13" s="32" t="s">
        <v>47</v>
      </c>
      <c r="E13" s="32" t="s">
        <v>48</v>
      </c>
      <c r="F13" s="32" t="s">
        <v>99</v>
      </c>
      <c r="G13" s="32" t="s">
        <v>202</v>
      </c>
      <c r="H13" s="32" t="s">
        <v>51</v>
      </c>
      <c r="I13" s="255" t="str">
        <f>Tabla1[[#This Row],[Name of the Instrument in English (Nombre del Instrumento en Inglés)]] &amp; " (" &amp; Tabla1[[#This Row],[Name of the Instrument in Spanish (Nombre del Instrumento en Español)]] &amp;")"</f>
        <v>Guide for the Ethical, Responsible and Adequate Design, Development and Use of Non‑Generative Artificial Intelligence Systems within the Office of the General Prosecutor of the City of Buenos Aires (Guía para el Diseño, Desarrollo y Uso Ético, Responsable y Adecuado de Sistemas de Inteligencia Artificial No Generativos en el Ámbito de la Procuración General de la Ciudad de Buenos Aires)</v>
      </c>
      <c r="J13" s="32" t="s">
        <v>52</v>
      </c>
      <c r="K13" s="32">
        <f>YEAR(Tabla1[[#This Row],[Date of Publication - First Version (Fecha de Publicación - Primera Versión)]])</f>
        <v>2025</v>
      </c>
      <c r="L13" s="33">
        <v>45694</v>
      </c>
      <c r="M13" s="33">
        <v>45694</v>
      </c>
      <c r="N13" s="37">
        <v>46084</v>
      </c>
      <c r="O13" s="37" t="s">
        <v>53</v>
      </c>
      <c r="P13" s="32" t="s">
        <v>203</v>
      </c>
      <c r="Q13" s="32" t="s">
        <v>204</v>
      </c>
      <c r="R13" s="32" t="s">
        <v>205</v>
      </c>
      <c r="S13" s="32" t="s">
        <v>206</v>
      </c>
      <c r="T13" s="32" t="s">
        <v>207</v>
      </c>
      <c r="U13" s="32" t="s">
        <v>208</v>
      </c>
      <c r="V13" s="82">
        <v>0</v>
      </c>
      <c r="W13" s="82">
        <v>1</v>
      </c>
      <c r="X13" s="32">
        <v>1</v>
      </c>
      <c r="Y13" s="28" t="s">
        <v>209</v>
      </c>
      <c r="Z13" s="32">
        <v>1</v>
      </c>
      <c r="AA13" s="32" t="s">
        <v>203</v>
      </c>
      <c r="AB13" s="32" t="s">
        <v>93</v>
      </c>
      <c r="AC13" s="32" t="s">
        <v>94</v>
      </c>
      <c r="AD13" s="32">
        <v>1</v>
      </c>
      <c r="AE13" s="32">
        <v>1</v>
      </c>
      <c r="AF13" s="32">
        <v>1</v>
      </c>
      <c r="AG13" s="32">
        <v>1</v>
      </c>
      <c r="AH13" s="32">
        <v>1</v>
      </c>
      <c r="AI13" s="32">
        <v>1</v>
      </c>
      <c r="AJ13" s="28">
        <f>SUM(Tabla1[[#This Row],[Planning, Research, and Design Stage (Fase de Conceptualización, Investigación y Diseño)]:[End-of-use, Disassembly, and Termination Stage (Fase de Fin de Utilización, Desmontaje y Terminación)]])</f>
        <v>6</v>
      </c>
      <c r="AK13" s="28" t="s">
        <v>64</v>
      </c>
      <c r="AL13" s="60">
        <v>0</v>
      </c>
      <c r="AM13" s="60" t="s">
        <v>65</v>
      </c>
      <c r="AN13" s="35" t="s">
        <v>210</v>
      </c>
      <c r="AO13" s="32" t="s">
        <v>211</v>
      </c>
      <c r="AP13" s="40" t="s">
        <v>212</v>
      </c>
      <c r="AQ13" s="161" t="s">
        <v>213</v>
      </c>
      <c r="AR13" s="161"/>
      <c r="AS13" s="161"/>
      <c r="AU13" s="26"/>
    </row>
    <row r="14" spans="1:47" ht="214.5" customHeight="1" x14ac:dyDescent="0.2">
      <c r="A14" s="250">
        <v>13</v>
      </c>
      <c r="B14" s="81" t="s">
        <v>45</v>
      </c>
      <c r="C14" s="81" t="s">
        <v>46</v>
      </c>
      <c r="D14" s="32" t="s">
        <v>47</v>
      </c>
      <c r="E14" s="32" t="s">
        <v>48</v>
      </c>
      <c r="F14" s="32" t="s">
        <v>99</v>
      </c>
      <c r="G14" s="32" t="s">
        <v>202</v>
      </c>
      <c r="H14" s="32" t="s">
        <v>51</v>
      </c>
      <c r="I14" s="256" t="str">
        <f>Tabla1[[#This Row],[Name of the Instrument in English (Nombre del Instrumento en Inglés)]] &amp; " (" &amp; Tabla1[[#This Row],[Name of the Instrument in Spanish (Nombre del Instrumento en Español)]] &amp;")"</f>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v>
      </c>
      <c r="J14" s="32" t="s">
        <v>52</v>
      </c>
      <c r="K14" s="60">
        <f>YEAR(Tabla1[[#This Row],[Date of Publication - First Version (Fecha de Publicación - Primera Versión)]])</f>
        <v>2025</v>
      </c>
      <c r="L14" s="33">
        <v>45694</v>
      </c>
      <c r="M14" s="33">
        <v>45694</v>
      </c>
      <c r="N14" s="33">
        <v>45925</v>
      </c>
      <c r="O14" s="37" t="s">
        <v>53</v>
      </c>
      <c r="P14" s="32" t="s">
        <v>203</v>
      </c>
      <c r="Q14" s="32" t="s">
        <v>214</v>
      </c>
      <c r="R14" s="32" t="s">
        <v>215</v>
      </c>
      <c r="S14" s="32" t="s">
        <v>216</v>
      </c>
      <c r="T14" s="36" t="s">
        <v>217</v>
      </c>
      <c r="U14" s="32" t="s">
        <v>208</v>
      </c>
      <c r="V14" s="82">
        <v>0</v>
      </c>
      <c r="W14" s="82">
        <v>1</v>
      </c>
      <c r="X14" s="32">
        <v>1</v>
      </c>
      <c r="Y14" s="32" t="s">
        <v>218</v>
      </c>
      <c r="Z14" s="32">
        <v>1</v>
      </c>
      <c r="AA14" s="32" t="s">
        <v>203</v>
      </c>
      <c r="AB14" s="32" t="s">
        <v>93</v>
      </c>
      <c r="AC14" s="32" t="s">
        <v>94</v>
      </c>
      <c r="AD14" s="32">
        <v>1</v>
      </c>
      <c r="AE14" s="32">
        <v>1</v>
      </c>
      <c r="AF14" s="32">
        <v>1</v>
      </c>
      <c r="AG14" s="32">
        <v>1</v>
      </c>
      <c r="AH14" s="32">
        <v>1</v>
      </c>
      <c r="AI14" s="32">
        <v>0</v>
      </c>
      <c r="AJ14" s="32">
        <f>SUM(Tabla1[[#This Row],[Planning, Research, and Design Stage (Fase de Conceptualización, Investigación y Diseño)]:[End-of-use, Disassembly, and Termination Stage (Fase de Fin de Utilización, Desmontaje y Terminación)]])</f>
        <v>5</v>
      </c>
      <c r="AK14" s="32" t="s">
        <v>80</v>
      </c>
      <c r="AL14" s="60">
        <v>0</v>
      </c>
      <c r="AM14" s="60" t="s">
        <v>65</v>
      </c>
      <c r="AN14" s="35" t="s">
        <v>219</v>
      </c>
      <c r="AO14" s="32" t="s">
        <v>211</v>
      </c>
      <c r="AP14" s="40" t="s">
        <v>212</v>
      </c>
      <c r="AQ14" s="161" t="s">
        <v>213</v>
      </c>
      <c r="AR14" s="161"/>
      <c r="AS14" s="161"/>
    </row>
    <row r="15" spans="1:47" ht="208.5" customHeight="1" x14ac:dyDescent="0.2">
      <c r="A15" s="250">
        <v>14</v>
      </c>
      <c r="B15" s="81" t="s">
        <v>45</v>
      </c>
      <c r="C15" s="81" t="s">
        <v>46</v>
      </c>
      <c r="D15" s="32" t="s">
        <v>47</v>
      </c>
      <c r="E15" s="32" t="s">
        <v>48</v>
      </c>
      <c r="F15" s="32" t="s">
        <v>49</v>
      </c>
      <c r="G15" s="32" t="s">
        <v>220</v>
      </c>
      <c r="H15" s="32" t="s">
        <v>51</v>
      </c>
      <c r="I15" s="256" t="str">
        <f>Tabla1[[#This Row],[Name of the Instrument in English (Nombre del Instrumento en Inglés)]] &amp; " (" &amp; Tabla1[[#This Row],[Name of the Instrument in Spanish (Nombre del Instrumento en Español)]] &amp;")"</f>
        <v>Guidelines for the Use of Generative Artificial Intelligence in the Public Administration of the Province of Buenos Aires (Directrices de Uso de Inteligencia Artificial Generativa en la Administración Pública de la Provincia de Buenos Aires)</v>
      </c>
      <c r="J15" s="32" t="s">
        <v>52</v>
      </c>
      <c r="K15" s="60">
        <f>YEAR(Tabla1[[#This Row],[Date of Publication - First Version (Fecha de Publicación - Primera Versión)]])</f>
        <v>2024</v>
      </c>
      <c r="L15" s="33">
        <v>45638</v>
      </c>
      <c r="M15" s="33">
        <v>45638</v>
      </c>
      <c r="N15" s="33">
        <v>45848</v>
      </c>
      <c r="O15" s="37" t="s">
        <v>53</v>
      </c>
      <c r="P15" s="32" t="s">
        <v>221</v>
      </c>
      <c r="Q15" s="32" t="s">
        <v>222</v>
      </c>
      <c r="R15" s="32" t="s">
        <v>223</v>
      </c>
      <c r="S15" s="32" t="s">
        <v>224</v>
      </c>
      <c r="T15" s="36" t="s">
        <v>225</v>
      </c>
      <c r="U15" s="32" t="s">
        <v>226</v>
      </c>
      <c r="V15" s="82">
        <v>1</v>
      </c>
      <c r="W15" s="82">
        <v>1</v>
      </c>
      <c r="X15" s="32">
        <v>1</v>
      </c>
      <c r="Y15" s="32" t="s">
        <v>227</v>
      </c>
      <c r="Z15" s="32">
        <v>1</v>
      </c>
      <c r="AA15" s="32" t="s">
        <v>228</v>
      </c>
      <c r="AB15" s="32" t="s">
        <v>62</v>
      </c>
      <c r="AC15" s="32" t="s">
        <v>63</v>
      </c>
      <c r="AD15" s="27">
        <v>1</v>
      </c>
      <c r="AE15" s="27">
        <v>1</v>
      </c>
      <c r="AF15" s="27">
        <v>1</v>
      </c>
      <c r="AG15" s="27">
        <v>1</v>
      </c>
      <c r="AH15" s="27">
        <v>1</v>
      </c>
      <c r="AI15" s="27">
        <v>0</v>
      </c>
      <c r="AJ15" s="29">
        <f>SUM(Tabla1[[#This Row],[Planning, Research, and Design Stage (Fase de Conceptualización, Investigación y Diseño)]:[End-of-use, Disassembly, and Termination Stage (Fase de Fin de Utilización, Desmontaje y Terminación)]])</f>
        <v>5</v>
      </c>
      <c r="AK15" s="29" t="s">
        <v>80</v>
      </c>
      <c r="AL15" s="62">
        <v>0</v>
      </c>
      <c r="AM15" s="62" t="s">
        <v>65</v>
      </c>
      <c r="AN15" s="35" t="s">
        <v>229</v>
      </c>
      <c r="AO15" s="32" t="s">
        <v>67</v>
      </c>
      <c r="AP15" s="40" t="s">
        <v>230</v>
      </c>
      <c r="AQ15" s="162" t="s">
        <v>231</v>
      </c>
      <c r="AR15" s="161"/>
      <c r="AS15" s="161"/>
    </row>
    <row r="16" spans="1:47" ht="208.5" customHeight="1" x14ac:dyDescent="0.2">
      <c r="A16" s="250">
        <v>15</v>
      </c>
      <c r="B16" s="81" t="s">
        <v>45</v>
      </c>
      <c r="C16" s="81" t="s">
        <v>46</v>
      </c>
      <c r="D16" s="32" t="s">
        <v>47</v>
      </c>
      <c r="E16" s="32" t="s">
        <v>48</v>
      </c>
      <c r="F16" s="32" t="s">
        <v>152</v>
      </c>
      <c r="G16" s="32" t="s">
        <v>232</v>
      </c>
      <c r="H16" s="32" t="s">
        <v>85</v>
      </c>
      <c r="I16" s="256" t="str">
        <f>Tabla1[[#This Row],[Name of the Instrument in English (Nombre del Instrumento en Inglés)]] &amp; " (" &amp; Tabla1[[#This Row],[Name of the Instrument in Spanish (Nombre del Instrumento en Español)]] &amp;")"</f>
        <v>Protocol of best practices for the use of generative artificial intelligence -GenAI- in the Attorney General's Office (Protocolo de Buenas Prácticas para el Uso de Inteligencia Artificial Generativa -IAGen- para el Ministerio Público Fiscal)</v>
      </c>
      <c r="J16" s="32" t="s">
        <v>52</v>
      </c>
      <c r="K16" s="60">
        <f>YEAR(Tabla1[[#This Row],[Date of Publication - First Version (Fecha de Publicación - Primera Versión)]])</f>
        <v>2024</v>
      </c>
      <c r="L16" s="37">
        <v>45630</v>
      </c>
      <c r="M16" s="33">
        <v>45630</v>
      </c>
      <c r="N16" s="37">
        <v>45925</v>
      </c>
      <c r="O16" s="37" t="s">
        <v>53</v>
      </c>
      <c r="P16" s="32" t="s">
        <v>233</v>
      </c>
      <c r="Q16" s="32" t="s">
        <v>234</v>
      </c>
      <c r="R16" s="32" t="s">
        <v>235</v>
      </c>
      <c r="S16" s="32" t="s">
        <v>236</v>
      </c>
      <c r="T16" s="36" t="s">
        <v>237</v>
      </c>
      <c r="U16" s="32" t="s">
        <v>232</v>
      </c>
      <c r="V16" s="82">
        <v>0</v>
      </c>
      <c r="W16" s="82">
        <v>1</v>
      </c>
      <c r="X16" s="32">
        <v>1</v>
      </c>
      <c r="Y16" s="32" t="s">
        <v>238</v>
      </c>
      <c r="Z16" s="32">
        <v>1</v>
      </c>
      <c r="AA16" s="32" t="s">
        <v>239</v>
      </c>
      <c r="AB16" s="32" t="s">
        <v>93</v>
      </c>
      <c r="AC16" s="32" t="s">
        <v>94</v>
      </c>
      <c r="AD16" s="32">
        <v>1</v>
      </c>
      <c r="AE16" s="32">
        <v>1</v>
      </c>
      <c r="AF16" s="32">
        <v>1</v>
      </c>
      <c r="AG16" s="32">
        <v>1</v>
      </c>
      <c r="AH16" s="32">
        <v>1</v>
      </c>
      <c r="AI16" s="32">
        <v>0</v>
      </c>
      <c r="AJ16" s="28">
        <f>SUM(Tabla1[[#This Row],[Planning, Research, and Design Stage (Fase de Conceptualización, Investigación y Diseño)]:[End-of-use, Disassembly, and Termination Stage (Fase de Fin de Utilización, Desmontaje y Terminación)]])</f>
        <v>5</v>
      </c>
      <c r="AK16" s="28" t="s">
        <v>80</v>
      </c>
      <c r="AL16" s="60">
        <v>0</v>
      </c>
      <c r="AM16" s="60" t="s">
        <v>65</v>
      </c>
      <c r="AN16" s="35" t="s">
        <v>240</v>
      </c>
      <c r="AO16" s="32" t="s">
        <v>67</v>
      </c>
      <c r="AP16" s="40" t="s">
        <v>241</v>
      </c>
      <c r="AQ16" s="161" t="s">
        <v>242</v>
      </c>
      <c r="AR16" s="161"/>
      <c r="AS16" s="161"/>
    </row>
    <row r="17" spans="1:45" ht="208.5" customHeight="1" x14ac:dyDescent="0.2">
      <c r="A17" s="251">
        <v>16</v>
      </c>
      <c r="B17" s="83" t="s">
        <v>45</v>
      </c>
      <c r="C17" s="83" t="s">
        <v>46</v>
      </c>
      <c r="D17" s="28" t="s">
        <v>47</v>
      </c>
      <c r="E17" s="28" t="s">
        <v>48</v>
      </c>
      <c r="F17" s="28" t="s">
        <v>243</v>
      </c>
      <c r="G17" s="28" t="s">
        <v>244</v>
      </c>
      <c r="H17" s="28" t="s">
        <v>85</v>
      </c>
      <c r="I17" s="255" t="str">
        <f>Tabla1[[#This Row],[Name of the Instrument in English (Nombre del Instrumento en Inglés)]] &amp; " (" &amp; Tabla1[[#This Row],[Name of the Instrument in Spanish (Nombre del Instrumento en Español)]] &amp;")"</f>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v>
      </c>
      <c r="J17" s="28" t="s">
        <v>52</v>
      </c>
      <c r="K17" s="154">
        <f>YEAR(Tabla1[[#This Row],[Date of Publication - First Version (Fecha de Publicación - Primera Versión)]])</f>
        <v>2024</v>
      </c>
      <c r="L17" s="37">
        <v>45566</v>
      </c>
      <c r="M17" s="37">
        <v>45566</v>
      </c>
      <c r="N17" s="37">
        <v>45854</v>
      </c>
      <c r="O17" s="37" t="s">
        <v>53</v>
      </c>
      <c r="P17" s="28" t="s">
        <v>245</v>
      </c>
      <c r="Q17" s="28" t="s">
        <v>246</v>
      </c>
      <c r="R17" s="28" t="s">
        <v>247</v>
      </c>
      <c r="S17" s="28" t="s">
        <v>248</v>
      </c>
      <c r="T17" s="126" t="s">
        <v>249</v>
      </c>
      <c r="U17" s="28" t="s">
        <v>250</v>
      </c>
      <c r="V17" s="131">
        <v>1</v>
      </c>
      <c r="W17" s="131">
        <v>1</v>
      </c>
      <c r="X17" s="28">
        <v>1</v>
      </c>
      <c r="Y17" s="28" t="s">
        <v>77</v>
      </c>
      <c r="Z17" s="28">
        <v>1</v>
      </c>
      <c r="AA17" s="28" t="s">
        <v>251</v>
      </c>
      <c r="AB17" s="28" t="s">
        <v>93</v>
      </c>
      <c r="AC17" s="28" t="s">
        <v>94</v>
      </c>
      <c r="AD17" s="29">
        <v>1</v>
      </c>
      <c r="AE17" s="29">
        <v>1</v>
      </c>
      <c r="AF17" s="29">
        <v>0</v>
      </c>
      <c r="AG17" s="29">
        <v>1</v>
      </c>
      <c r="AH17" s="29">
        <v>1</v>
      </c>
      <c r="AI17" s="29">
        <v>0</v>
      </c>
      <c r="AJ17" s="29">
        <f>SUM(Tabla1[[#This Row],[Planning, Research, and Design Stage (Fase de Conceptualización, Investigación y Diseño)]:[End-of-use, Disassembly, and Termination Stage (Fase de Fin de Utilización, Desmontaje y Terminación)]])</f>
        <v>4</v>
      </c>
      <c r="AK17" s="29" t="s">
        <v>80</v>
      </c>
      <c r="AL17" s="170">
        <v>0</v>
      </c>
      <c r="AM17" s="170" t="s">
        <v>65</v>
      </c>
      <c r="AN17" s="39" t="s">
        <v>252</v>
      </c>
      <c r="AO17" s="28" t="s">
        <v>67</v>
      </c>
      <c r="AP17" s="118" t="s">
        <v>253</v>
      </c>
      <c r="AQ17" s="164" t="s">
        <v>254</v>
      </c>
      <c r="AR17" s="164"/>
      <c r="AS17" s="164"/>
    </row>
    <row r="18" spans="1:45" ht="204" x14ac:dyDescent="0.2">
      <c r="A18" s="252">
        <v>17</v>
      </c>
      <c r="B18" s="32" t="s">
        <v>45</v>
      </c>
      <c r="C18" s="32" t="s">
        <v>46</v>
      </c>
      <c r="D18" s="32" t="s">
        <v>47</v>
      </c>
      <c r="E18" s="32" t="s">
        <v>125</v>
      </c>
      <c r="F18" s="32" t="s">
        <v>65</v>
      </c>
      <c r="G18" s="32" t="s">
        <v>255</v>
      </c>
      <c r="H18" s="32" t="s">
        <v>256</v>
      </c>
      <c r="I18" s="256" t="str">
        <f>Tabla1[[#This Row],[Name of the Instrument in English (Nombre del Instrumento en Inglés)]] &amp; " (" &amp; Tabla1[[#This Row],[Name of the Instrument in Spanish (Nombre del Instrumento en Español)]] &amp;")"</f>
        <v>Guide for Public and Private Entities on Transparency and Personal Data Protection for Responsible Artificial Intelligence (Guía para Entidades Públicas y Privadas en Materia de Transparencia y Protección de Datos Personales para una Inteligencia Artificial Responsable)</v>
      </c>
      <c r="J18" s="32" t="s">
        <v>52</v>
      </c>
      <c r="K18" s="32">
        <f>YEAR(Tabla1[[#This Row],[Date of Publication - First Version (Fecha de Publicación - Primera Versión)]])</f>
        <v>2024</v>
      </c>
      <c r="L18" s="33">
        <v>45540</v>
      </c>
      <c r="M18" s="33">
        <v>45562</v>
      </c>
      <c r="N18" s="33">
        <v>46076</v>
      </c>
      <c r="O18" s="33" t="s">
        <v>53</v>
      </c>
      <c r="P18" s="32" t="s">
        <v>257</v>
      </c>
      <c r="Q18" s="32" t="s">
        <v>258</v>
      </c>
      <c r="R18" s="32" t="s">
        <v>259</v>
      </c>
      <c r="S18" s="32" t="s">
        <v>260</v>
      </c>
      <c r="T18" s="32" t="s">
        <v>261</v>
      </c>
      <c r="U18" s="32" t="s">
        <v>262</v>
      </c>
      <c r="V18" s="32">
        <v>1</v>
      </c>
      <c r="W18" s="32">
        <v>1</v>
      </c>
      <c r="X18" s="32">
        <v>0</v>
      </c>
      <c r="Y18" s="32" t="s">
        <v>263</v>
      </c>
      <c r="Z18" s="32">
        <v>0</v>
      </c>
      <c r="AA18" s="32" t="s">
        <v>65</v>
      </c>
      <c r="AB18" s="32" t="s">
        <v>134</v>
      </c>
      <c r="AC18" s="32" t="s">
        <v>135</v>
      </c>
      <c r="AD18" s="32">
        <v>1</v>
      </c>
      <c r="AE18" s="32">
        <v>1</v>
      </c>
      <c r="AF18" s="32">
        <v>1</v>
      </c>
      <c r="AG18" s="32">
        <v>1</v>
      </c>
      <c r="AH18" s="32">
        <v>1</v>
      </c>
      <c r="AI18" s="32">
        <v>1</v>
      </c>
      <c r="AJ18" s="32">
        <f>SUM(Tabla1[[#This Row],[Planning, Research, and Design Stage (Fase de Conceptualización, Investigación y Diseño)]:[End-of-use, Disassembly, and Termination Stage (Fase de Fin de Utilización, Desmontaje y Terminación)]])</f>
        <v>6</v>
      </c>
      <c r="AK18" s="32" t="s">
        <v>64</v>
      </c>
      <c r="AL18" s="32">
        <v>0</v>
      </c>
      <c r="AM18" s="32" t="s">
        <v>65</v>
      </c>
      <c r="AN18" s="35" t="s">
        <v>264</v>
      </c>
      <c r="AO18" s="32" t="s">
        <v>67</v>
      </c>
      <c r="AP18" s="40" t="s">
        <v>265</v>
      </c>
      <c r="AQ18" s="162" t="s">
        <v>266</v>
      </c>
      <c r="AR18" s="161" t="s">
        <v>267</v>
      </c>
      <c r="AS18" s="161"/>
    </row>
    <row r="19" spans="1:45" ht="222.75" customHeight="1" x14ac:dyDescent="0.2">
      <c r="A19" s="253">
        <v>18</v>
      </c>
      <c r="B19" s="131" t="s">
        <v>45</v>
      </c>
      <c r="C19" s="131" t="s">
        <v>46</v>
      </c>
      <c r="D19" s="154" t="s">
        <v>47</v>
      </c>
      <c r="E19" s="154" t="s">
        <v>125</v>
      </c>
      <c r="F19" s="154" t="s">
        <v>65</v>
      </c>
      <c r="G19" s="154" t="s">
        <v>268</v>
      </c>
      <c r="H19" s="154" t="s">
        <v>51</v>
      </c>
      <c r="I19" s="257" t="str">
        <f>Tabla1[[#This Row],[Name of the Instrument in English (Nombre del Instrumento en Inglés)]] &amp; " (" &amp; Tabla1[[#This Row],[Name of the Instrument in Spanish (Nombre del Instrumento en Español)]] &amp;")"</f>
        <v>Recommendations for Reliable Artificial Intelligence (Recomendaciones para una Inteligencia Artificial Fiable)</v>
      </c>
      <c r="J19" s="154" t="s">
        <v>191</v>
      </c>
      <c r="K19" s="154">
        <f>YEAR(Tabla1[[#This Row],[Date of Publication - First Version (Fecha de Publicación - Primera Versión)]])</f>
        <v>2023</v>
      </c>
      <c r="L19" s="172">
        <v>45078</v>
      </c>
      <c r="M19" s="172">
        <v>45079</v>
      </c>
      <c r="N19" s="172">
        <v>45924</v>
      </c>
      <c r="O19" s="172" t="s">
        <v>53</v>
      </c>
      <c r="P19" s="154" t="s">
        <v>269</v>
      </c>
      <c r="Q19" s="154" t="s">
        <v>270</v>
      </c>
      <c r="R19" s="154" t="s">
        <v>270</v>
      </c>
      <c r="S19" s="154" t="s">
        <v>271</v>
      </c>
      <c r="T19" s="175" t="s">
        <v>272</v>
      </c>
      <c r="U19" s="154" t="s">
        <v>132</v>
      </c>
      <c r="V19" s="131">
        <v>1</v>
      </c>
      <c r="W19" s="131">
        <v>1</v>
      </c>
      <c r="X19" s="154">
        <v>0</v>
      </c>
      <c r="Y19" s="154" t="s">
        <v>273</v>
      </c>
      <c r="Z19" s="154">
        <v>1</v>
      </c>
      <c r="AA19" s="154" t="s">
        <v>274</v>
      </c>
      <c r="AB19" s="154" t="s">
        <v>62</v>
      </c>
      <c r="AC19" s="154" t="s">
        <v>79</v>
      </c>
      <c r="AD19" s="154">
        <v>1</v>
      </c>
      <c r="AE19" s="154">
        <v>1</v>
      </c>
      <c r="AF19" s="154">
        <v>1</v>
      </c>
      <c r="AG19" s="154">
        <v>1</v>
      </c>
      <c r="AH19" s="154">
        <v>1</v>
      </c>
      <c r="AI19" s="154">
        <v>1</v>
      </c>
      <c r="AJ19" s="154">
        <f>SUM(Tabla1[[#This Row],[Planning, Research, and Design Stage (Fase de Conceptualización, Investigación y Diseño)]:[End-of-use, Disassembly, and Termination Stage (Fase de Fin de Utilización, Desmontaje y Terminación)]])</f>
        <v>6</v>
      </c>
      <c r="AK19" s="154" t="s">
        <v>64</v>
      </c>
      <c r="AL19" s="154">
        <v>0</v>
      </c>
      <c r="AM19" s="154" t="s">
        <v>65</v>
      </c>
      <c r="AN19" s="177" t="s">
        <v>275</v>
      </c>
      <c r="AO19" s="154" t="s">
        <v>67</v>
      </c>
      <c r="AP19" s="178" t="s">
        <v>276</v>
      </c>
      <c r="AQ19" s="179" t="s">
        <v>277</v>
      </c>
      <c r="AR19" s="179"/>
      <c r="AS19" s="179"/>
    </row>
    <row r="20" spans="1:45" ht="222.75" customHeight="1" x14ac:dyDescent="0.2">
      <c r="A20" s="252">
        <v>19</v>
      </c>
      <c r="B20" s="32" t="s">
        <v>278</v>
      </c>
      <c r="C20" s="32" t="s">
        <v>279</v>
      </c>
      <c r="D20" s="32" t="s">
        <v>280</v>
      </c>
      <c r="E20" s="32" t="s">
        <v>125</v>
      </c>
      <c r="F20" s="32" t="s">
        <v>65</v>
      </c>
      <c r="G20" s="32" t="s">
        <v>281</v>
      </c>
      <c r="H20" s="32" t="s">
        <v>51</v>
      </c>
      <c r="I20" s="256" t="str">
        <f>Tabla1[[#This Row],[Name of the Instrument in English (Nombre del Instrumento en Inglés)]] &amp; " (" &amp; Tabla1[[#This Row],[Name of the Instrument in Spanish (Nombre del Instrumento en Español)]] &amp;")"</f>
        <v>Artificial Intelligence Impact Assessment Tool (Herramienta de Evaluación del Impacto de la Inteligencia Artificial)</v>
      </c>
      <c r="J20" s="32" t="s">
        <v>282</v>
      </c>
      <c r="K20" s="32">
        <f>YEAR(Tabla1[[#This Row],[Date of Publication - First Version (Fecha de Publicación - Primera Versión)]])</f>
        <v>2025</v>
      </c>
      <c r="L20" s="33">
        <v>45992</v>
      </c>
      <c r="M20" s="33">
        <v>45992</v>
      </c>
      <c r="N20" s="33">
        <v>46065</v>
      </c>
      <c r="O20" s="33" t="s">
        <v>53</v>
      </c>
      <c r="P20" s="32" t="s">
        <v>283</v>
      </c>
      <c r="Q20" s="32" t="s">
        <v>284</v>
      </c>
      <c r="R20" s="32" t="s">
        <v>285</v>
      </c>
      <c r="S20" s="32" t="s">
        <v>286</v>
      </c>
      <c r="T20" s="32" t="s">
        <v>287</v>
      </c>
      <c r="U20" s="32" t="s">
        <v>288</v>
      </c>
      <c r="V20" s="32">
        <v>1</v>
      </c>
      <c r="W20" s="32">
        <v>1</v>
      </c>
      <c r="X20" s="32">
        <v>0</v>
      </c>
      <c r="Y20" s="32" t="s">
        <v>289</v>
      </c>
      <c r="Z20" s="32">
        <v>0</v>
      </c>
      <c r="AA20" s="32" t="s">
        <v>65</v>
      </c>
      <c r="AB20" s="32" t="s">
        <v>62</v>
      </c>
      <c r="AC20" s="32" t="s">
        <v>63</v>
      </c>
      <c r="AD20" s="32">
        <v>1</v>
      </c>
      <c r="AE20" s="32">
        <v>1</v>
      </c>
      <c r="AF20" s="32">
        <v>1</v>
      </c>
      <c r="AG20" s="32">
        <v>1</v>
      </c>
      <c r="AH20" s="32">
        <v>1</v>
      </c>
      <c r="AI20" s="32">
        <v>1</v>
      </c>
      <c r="AJ20" s="32">
        <f>SUM(Tabla1[[#This Row],[Planning, Research, and Design Stage (Fase de Conceptualización, Investigación y Diseño)]:[End-of-use, Disassembly, and Termination Stage (Fase de Fin de Utilización, Desmontaje y Terminación)]])</f>
        <v>6</v>
      </c>
      <c r="AK20" s="32" t="s">
        <v>64</v>
      </c>
      <c r="AL20" s="32">
        <v>0</v>
      </c>
      <c r="AM20" s="32" t="s">
        <v>65</v>
      </c>
      <c r="AN20" s="35" t="s">
        <v>290</v>
      </c>
      <c r="AO20" s="32" t="s">
        <v>67</v>
      </c>
      <c r="AP20" s="40" t="s">
        <v>291</v>
      </c>
      <c r="AQ20" s="161" t="s">
        <v>292</v>
      </c>
      <c r="AR20" s="161" t="s">
        <v>293</v>
      </c>
      <c r="AS20" s="161"/>
    </row>
    <row r="21" spans="1:45" ht="222.75" customHeight="1" x14ac:dyDescent="0.2">
      <c r="A21" s="252">
        <v>20</v>
      </c>
      <c r="B21" s="32" t="s">
        <v>278</v>
      </c>
      <c r="C21" s="32" t="s">
        <v>279</v>
      </c>
      <c r="D21" s="32" t="s">
        <v>280</v>
      </c>
      <c r="E21" s="32" t="s">
        <v>125</v>
      </c>
      <c r="F21" s="32" t="s">
        <v>65</v>
      </c>
      <c r="G21" s="32" t="s">
        <v>281</v>
      </c>
      <c r="H21" s="32" t="s">
        <v>51</v>
      </c>
      <c r="I21" s="256" t="str">
        <f>Tabla1[[#This Row],[Name of the Instrument in English (Nombre del Instrumento en Inglés)]] &amp; " (" &amp; Tabla1[[#This Row],[Name of the Instrument in Spanish (Nombre del Instrumento en Español)]] &amp;")"</f>
        <v>Agency Guidance on Public Generative AI (Guía para Agencias sobre el Uso de IA Generativa Pública)</v>
      </c>
      <c r="J21" s="32" t="s">
        <v>52</v>
      </c>
      <c r="K21" s="32">
        <f>YEAR(Tabla1[[#This Row],[Date of Publication - First Version (Fecha de Publicación - Primera Versión)]])</f>
        <v>2025</v>
      </c>
      <c r="L21" s="33">
        <v>45943</v>
      </c>
      <c r="M21" s="33">
        <v>45943</v>
      </c>
      <c r="N21" s="33">
        <v>45989</v>
      </c>
      <c r="O21" s="33" t="s">
        <v>53</v>
      </c>
      <c r="P21" s="32" t="s">
        <v>127</v>
      </c>
      <c r="Q21" s="32" t="s">
        <v>294</v>
      </c>
      <c r="R21" s="32" t="s">
        <v>295</v>
      </c>
      <c r="S21" s="32" t="s">
        <v>296</v>
      </c>
      <c r="T21" s="32" t="s">
        <v>297</v>
      </c>
      <c r="U21" s="32" t="s">
        <v>298</v>
      </c>
      <c r="V21" s="32">
        <v>1</v>
      </c>
      <c r="W21" s="32">
        <v>1</v>
      </c>
      <c r="X21" s="32">
        <v>0</v>
      </c>
      <c r="Y21" s="32" t="s">
        <v>299</v>
      </c>
      <c r="Z21" s="32">
        <v>0</v>
      </c>
      <c r="AA21" s="32" t="s">
        <v>65</v>
      </c>
      <c r="AB21" s="32" t="s">
        <v>62</v>
      </c>
      <c r="AC21" s="32" t="s">
        <v>63</v>
      </c>
      <c r="AD21" s="32">
        <v>1</v>
      </c>
      <c r="AE21" s="32">
        <v>0</v>
      </c>
      <c r="AF21" s="32">
        <v>1</v>
      </c>
      <c r="AG21" s="32">
        <v>1</v>
      </c>
      <c r="AH21" s="32">
        <v>1</v>
      </c>
      <c r="AI21" s="32">
        <v>0</v>
      </c>
      <c r="AJ21" s="32">
        <f>SUM(Tabla1[[#This Row],[Planning, Research, and Design Stage (Fase de Conceptualización, Investigación y Diseño)]:[End-of-use, Disassembly, and Termination Stage (Fase de Fin de Utilización, Desmontaje y Terminación)]])</f>
        <v>4</v>
      </c>
      <c r="AK21" s="32" t="s">
        <v>80</v>
      </c>
      <c r="AL21" s="32">
        <v>0</v>
      </c>
      <c r="AM21" s="32" t="s">
        <v>65</v>
      </c>
      <c r="AN21" s="35" t="s">
        <v>300</v>
      </c>
      <c r="AO21" s="32" t="s">
        <v>67</v>
      </c>
      <c r="AP21" s="40" t="s">
        <v>301</v>
      </c>
      <c r="AQ21" s="161" t="s">
        <v>302</v>
      </c>
      <c r="AR21" s="161"/>
      <c r="AS21" s="161"/>
    </row>
    <row r="22" spans="1:45" ht="222.75" customHeight="1" x14ac:dyDescent="0.2">
      <c r="A22" s="252">
        <v>21</v>
      </c>
      <c r="B22" s="32" t="s">
        <v>278</v>
      </c>
      <c r="C22" s="32" t="s">
        <v>279</v>
      </c>
      <c r="D22" s="32" t="s">
        <v>280</v>
      </c>
      <c r="E22" s="32" t="s">
        <v>125</v>
      </c>
      <c r="F22" s="32" t="s">
        <v>65</v>
      </c>
      <c r="G22" s="32" t="s">
        <v>281</v>
      </c>
      <c r="H22" s="32" t="s">
        <v>51</v>
      </c>
      <c r="I22" s="256" t="str">
        <f>Tabla1[[#This Row],[Name of the Instrument in English (Nombre del Instrumento en Inglés)]] &amp; " (" &amp; Tabla1[[#This Row],[Name of the Instrument in Spanish (Nombre del Instrumento en Español)]] &amp;")"</f>
        <v>Staff Guidance on Public Generative AI (Guía para el Personal sobre el Uso de IA Generativa Pública)</v>
      </c>
      <c r="J22" s="32" t="s">
        <v>52</v>
      </c>
      <c r="K22" s="32">
        <f>YEAR(Tabla1[[#This Row],[Date of Publication - First Version (Fecha de Publicación - Primera Versión)]])</f>
        <v>2025</v>
      </c>
      <c r="L22" s="33">
        <v>45943</v>
      </c>
      <c r="M22" s="33">
        <v>45943</v>
      </c>
      <c r="N22" s="33">
        <v>45989</v>
      </c>
      <c r="O22" s="33" t="s">
        <v>53</v>
      </c>
      <c r="P22" s="32" t="s">
        <v>127</v>
      </c>
      <c r="Q22" s="32" t="s">
        <v>303</v>
      </c>
      <c r="R22" s="32" t="s">
        <v>304</v>
      </c>
      <c r="S22" s="32" t="s">
        <v>305</v>
      </c>
      <c r="T22" s="32" t="s">
        <v>306</v>
      </c>
      <c r="U22" s="32" t="s">
        <v>298</v>
      </c>
      <c r="V22" s="32">
        <v>1</v>
      </c>
      <c r="W22" s="32">
        <v>1</v>
      </c>
      <c r="X22" s="32">
        <v>0</v>
      </c>
      <c r="Y22" s="32" t="s">
        <v>307</v>
      </c>
      <c r="Z22" s="32">
        <v>0</v>
      </c>
      <c r="AA22" s="32" t="s">
        <v>65</v>
      </c>
      <c r="AB22" s="32" t="s">
        <v>62</v>
      </c>
      <c r="AC22" s="32" t="s">
        <v>63</v>
      </c>
      <c r="AD22" s="32">
        <v>1</v>
      </c>
      <c r="AE22" s="32">
        <v>1</v>
      </c>
      <c r="AF22" s="32">
        <v>1</v>
      </c>
      <c r="AG22" s="32">
        <v>1</v>
      </c>
      <c r="AH22" s="32">
        <v>1</v>
      </c>
      <c r="AI22" s="32">
        <v>0</v>
      </c>
      <c r="AJ22" s="32">
        <f>SUM(Tabla1[[#This Row],[Planning, Research, and Design Stage (Fase de Conceptualización, Investigación y Diseño)]:[End-of-use, Disassembly, and Termination Stage (Fase de Fin de Utilización, Desmontaje y Terminación)]])</f>
        <v>5</v>
      </c>
      <c r="AK22" s="32" t="s">
        <v>80</v>
      </c>
      <c r="AL22" s="32">
        <v>0</v>
      </c>
      <c r="AM22" s="32" t="s">
        <v>65</v>
      </c>
      <c r="AN22" s="35" t="s">
        <v>308</v>
      </c>
      <c r="AO22" s="32" t="s">
        <v>67</v>
      </c>
      <c r="AP22" s="40" t="s">
        <v>309</v>
      </c>
      <c r="AQ22" s="161" t="s">
        <v>302</v>
      </c>
      <c r="AR22" s="161"/>
      <c r="AS22" s="161"/>
    </row>
    <row r="23" spans="1:45" ht="222.75" customHeight="1" x14ac:dyDescent="0.2">
      <c r="A23" s="253">
        <v>22</v>
      </c>
      <c r="B23" s="131" t="s">
        <v>278</v>
      </c>
      <c r="C23" s="131" t="s">
        <v>279</v>
      </c>
      <c r="D23" s="154" t="s">
        <v>280</v>
      </c>
      <c r="E23" s="154" t="s">
        <v>125</v>
      </c>
      <c r="F23" s="154" t="s">
        <v>65</v>
      </c>
      <c r="G23" s="154" t="s">
        <v>310</v>
      </c>
      <c r="H23" s="154" t="s">
        <v>51</v>
      </c>
      <c r="I23" s="257" t="str">
        <f>Tabla1[[#This Row],[Name of the Instrument in English (Nombre del Instrumento en Inglés)]] &amp; " (" &amp; Tabla1[[#This Row],[Name of the Instrument in Spanish (Nombre del Instrumento en Español)]] &amp;")"</f>
        <v>Protective Security Policy Framework Policy Advisory 001-2025: OFFICIAL Information Use with Generative Artificial Intelligence (Marco de Política de Seguridad Protectiva - Aviso de Política 001-2025: Uso de Información Oficial con Inteligencia Artificial Generativa)</v>
      </c>
      <c r="J23" s="154" t="s">
        <v>52</v>
      </c>
      <c r="K23" s="154">
        <f>YEAR(Tabla1[[#This Row],[Date of Publication - First Version (Fecha de Publicación - Primera Versión)]])</f>
        <v>2025</v>
      </c>
      <c r="L23" s="172">
        <v>45937</v>
      </c>
      <c r="M23" s="172">
        <v>45937</v>
      </c>
      <c r="N23" s="172">
        <v>45989</v>
      </c>
      <c r="O23" s="172" t="s">
        <v>53</v>
      </c>
      <c r="P23" s="154" t="s">
        <v>311</v>
      </c>
      <c r="Q23" s="154" t="s">
        <v>312</v>
      </c>
      <c r="R23" s="154" t="s">
        <v>313</v>
      </c>
      <c r="S23" s="154" t="s">
        <v>312</v>
      </c>
      <c r="T23" s="175" t="s">
        <v>314</v>
      </c>
      <c r="U23" s="154" t="s">
        <v>315</v>
      </c>
      <c r="V23" s="131">
        <v>1</v>
      </c>
      <c r="W23" s="131">
        <v>1</v>
      </c>
      <c r="X23" s="154">
        <v>1</v>
      </c>
      <c r="Y23" s="154" t="s">
        <v>316</v>
      </c>
      <c r="Z23" s="154">
        <v>1</v>
      </c>
      <c r="AA23" s="154" t="s">
        <v>317</v>
      </c>
      <c r="AB23" s="154" t="s">
        <v>93</v>
      </c>
      <c r="AC23" s="154" t="s">
        <v>318</v>
      </c>
      <c r="AD23" s="154">
        <v>1</v>
      </c>
      <c r="AE23" s="154">
        <v>0</v>
      </c>
      <c r="AF23" s="154">
        <v>1</v>
      </c>
      <c r="AG23" s="154">
        <v>1</v>
      </c>
      <c r="AH23" s="154">
        <v>0</v>
      </c>
      <c r="AI23" s="154">
        <v>0</v>
      </c>
      <c r="AJ23" s="154">
        <f>SUM(Tabla1[[#This Row],[Planning, Research, and Design Stage (Fase de Conceptualización, Investigación y Diseño)]:[End-of-use, Disassembly, and Termination Stage (Fase de Fin de Utilización, Desmontaje y Terminación)]])</f>
        <v>3</v>
      </c>
      <c r="AK23" s="154" t="s">
        <v>80</v>
      </c>
      <c r="AL23" s="154">
        <v>0</v>
      </c>
      <c r="AM23" s="154" t="s">
        <v>65</v>
      </c>
      <c r="AN23" s="177" t="s">
        <v>319</v>
      </c>
      <c r="AO23" s="154" t="s">
        <v>67</v>
      </c>
      <c r="AP23" s="178" t="s">
        <v>320</v>
      </c>
      <c r="AQ23" s="179" t="s">
        <v>321</v>
      </c>
      <c r="AR23" s="179"/>
      <c r="AS23" s="179"/>
    </row>
    <row r="24" spans="1:45" ht="177" customHeight="1" x14ac:dyDescent="0.2">
      <c r="A24" s="252">
        <v>23</v>
      </c>
      <c r="B24" s="32" t="s">
        <v>278</v>
      </c>
      <c r="C24" s="32" t="s">
        <v>279</v>
      </c>
      <c r="D24" s="32" t="s">
        <v>280</v>
      </c>
      <c r="E24" s="32" t="s">
        <v>125</v>
      </c>
      <c r="F24" s="32" t="s">
        <v>65</v>
      </c>
      <c r="G24" s="32" t="s">
        <v>281</v>
      </c>
      <c r="H24" s="32" t="s">
        <v>51</v>
      </c>
      <c r="I24" s="256" t="str">
        <f>Tabla1[[#This Row],[Name of the Instrument in English (Nombre del Instrumento en Inglés)]] &amp; " (" &amp; Tabla1[[#This Row],[Name of the Instrument in Spanish (Nombre del Instrumento en Español)]] &amp;")"</f>
        <v>Technical Standard for Government’s Use of Artificial Intelligence (Estándar Técnico para el Uso de IA en el Gobierno)</v>
      </c>
      <c r="J24" s="32" t="s">
        <v>322</v>
      </c>
      <c r="K24" s="32">
        <f>YEAR(Tabla1[[#This Row],[Date of Publication - First Version (Fecha de Publicación - Primera Versión)]])</f>
        <v>2025</v>
      </c>
      <c r="L24" s="33">
        <v>45868</v>
      </c>
      <c r="M24" s="33">
        <v>45891</v>
      </c>
      <c r="N24" s="33">
        <v>45924</v>
      </c>
      <c r="O24" s="33" t="s">
        <v>53</v>
      </c>
      <c r="P24" s="32" t="s">
        <v>323</v>
      </c>
      <c r="Q24" s="32" t="s">
        <v>324</v>
      </c>
      <c r="R24" s="32" t="s">
        <v>325</v>
      </c>
      <c r="S24" s="32" t="s">
        <v>326</v>
      </c>
      <c r="T24" s="32" t="s">
        <v>327</v>
      </c>
      <c r="U24" s="32" t="s">
        <v>328</v>
      </c>
      <c r="V24" s="32">
        <v>1</v>
      </c>
      <c r="W24" s="32">
        <v>1</v>
      </c>
      <c r="X24" s="32">
        <v>1</v>
      </c>
      <c r="Y24" s="32" t="s">
        <v>329</v>
      </c>
      <c r="Z24" s="32">
        <v>0</v>
      </c>
      <c r="AA24" s="32" t="s">
        <v>65</v>
      </c>
      <c r="AB24" s="32" t="s">
        <v>62</v>
      </c>
      <c r="AC24" s="32" t="s">
        <v>63</v>
      </c>
      <c r="AD24" s="27">
        <v>1</v>
      </c>
      <c r="AE24" s="27">
        <v>1</v>
      </c>
      <c r="AF24" s="27">
        <v>1</v>
      </c>
      <c r="AG24" s="27">
        <v>1</v>
      </c>
      <c r="AH24" s="27">
        <v>1</v>
      </c>
      <c r="AI24" s="27">
        <v>1</v>
      </c>
      <c r="AJ24" s="27">
        <f>SUM(Tabla1[[#This Row],[Planning, Research, and Design Stage (Fase de Conceptualización, Investigación y Diseño)]:[End-of-use, Disassembly, and Termination Stage (Fase de Fin de Utilización, Desmontaje y Terminación)]])</f>
        <v>6</v>
      </c>
      <c r="AK24" s="27" t="s">
        <v>64</v>
      </c>
      <c r="AL24" s="27">
        <v>0</v>
      </c>
      <c r="AM24" s="27" t="s">
        <v>65</v>
      </c>
      <c r="AN24" s="35" t="s">
        <v>330</v>
      </c>
      <c r="AO24" s="32" t="s">
        <v>67</v>
      </c>
      <c r="AP24" s="40" t="s">
        <v>331</v>
      </c>
      <c r="AQ24" s="161" t="s">
        <v>332</v>
      </c>
      <c r="AR24" s="161" t="s">
        <v>333</v>
      </c>
      <c r="AS24" s="161" t="s">
        <v>334</v>
      </c>
    </row>
    <row r="25" spans="1:45" ht="177" customHeight="1" x14ac:dyDescent="0.2">
      <c r="A25" s="252">
        <v>24</v>
      </c>
      <c r="B25" s="32" t="s">
        <v>278</v>
      </c>
      <c r="C25" s="32" t="s">
        <v>279</v>
      </c>
      <c r="D25" s="32" t="s">
        <v>280</v>
      </c>
      <c r="E25" s="32" t="s">
        <v>125</v>
      </c>
      <c r="F25" s="32" t="s">
        <v>65</v>
      </c>
      <c r="G25" s="32" t="s">
        <v>281</v>
      </c>
      <c r="H25" s="32" t="s">
        <v>51</v>
      </c>
      <c r="I25" s="256" t="str">
        <f>Tabla1[[#This Row],[Name of the Instrument in English (Nombre del Instrumento en Inglés)]] &amp; " (" &amp; Tabla1[[#This Row],[Name of the Instrument in Spanish (Nombre del Instrumento en Español)]] &amp;")"</f>
        <v>Guidance on AI procurement in Government (Guía para la Adquisición de Soluciones de IA en el Gobierno)</v>
      </c>
      <c r="J25" s="32" t="s">
        <v>52</v>
      </c>
      <c r="K25" s="32">
        <f>YEAR(Tabla1[[#This Row],[Date of Publication - First Version (Fecha de Publicación - Primera Versión)]])</f>
        <v>2025</v>
      </c>
      <c r="L25" s="33">
        <v>45993</v>
      </c>
      <c r="M25" s="33">
        <v>45993</v>
      </c>
      <c r="N25" s="33">
        <v>46091</v>
      </c>
      <c r="O25" s="33" t="s">
        <v>53</v>
      </c>
      <c r="P25" s="32" t="s">
        <v>323</v>
      </c>
      <c r="Q25" s="32" t="s">
        <v>335</v>
      </c>
      <c r="R25" s="32" t="s">
        <v>336</v>
      </c>
      <c r="S25" s="32" t="s">
        <v>337</v>
      </c>
      <c r="T25" s="32" t="s">
        <v>338</v>
      </c>
      <c r="U25" s="32" t="s">
        <v>339</v>
      </c>
      <c r="V25" s="32">
        <v>1</v>
      </c>
      <c r="W25" s="32">
        <v>1</v>
      </c>
      <c r="X25" s="32">
        <v>0</v>
      </c>
      <c r="Y25" s="32" t="s">
        <v>340</v>
      </c>
      <c r="Z25" s="32">
        <v>0</v>
      </c>
      <c r="AA25" s="32" t="s">
        <v>65</v>
      </c>
      <c r="AB25" s="32" t="s">
        <v>62</v>
      </c>
      <c r="AC25" s="32" t="s">
        <v>63</v>
      </c>
      <c r="AD25" s="27">
        <v>1</v>
      </c>
      <c r="AE25" s="27">
        <v>0</v>
      </c>
      <c r="AF25" s="27">
        <v>1</v>
      </c>
      <c r="AG25" s="27">
        <v>1</v>
      </c>
      <c r="AH25" s="27">
        <v>0</v>
      </c>
      <c r="AI25" s="27">
        <v>1</v>
      </c>
      <c r="AJ25" s="27">
        <f>SUM(Tabla1[[#This Row],[Planning, Research, and Design Stage (Fase de Conceptualización, Investigación y Diseño)]:[End-of-use, Disassembly, and Termination Stage (Fase de Fin de Utilización, Desmontaje y Terminación)]])</f>
        <v>4</v>
      </c>
      <c r="AK25" s="27" t="s">
        <v>64</v>
      </c>
      <c r="AL25" s="27">
        <v>0</v>
      </c>
      <c r="AM25" s="27" t="s">
        <v>65</v>
      </c>
      <c r="AN25" s="35" t="s">
        <v>341</v>
      </c>
      <c r="AO25" s="32" t="s">
        <v>67</v>
      </c>
      <c r="AP25" s="40" t="s">
        <v>342</v>
      </c>
      <c r="AQ25" s="161" t="s">
        <v>343</v>
      </c>
      <c r="AR25" s="161"/>
      <c r="AS25" s="161"/>
    </row>
    <row r="26" spans="1:45" ht="136" x14ac:dyDescent="0.2">
      <c r="A26" s="252">
        <v>25</v>
      </c>
      <c r="B26" s="32" t="s">
        <v>278</v>
      </c>
      <c r="C26" s="32" t="s">
        <v>279</v>
      </c>
      <c r="D26" s="32" t="s">
        <v>280</v>
      </c>
      <c r="E26" s="32" t="s">
        <v>125</v>
      </c>
      <c r="F26" s="32" t="s">
        <v>65</v>
      </c>
      <c r="G26" s="32" t="s">
        <v>281</v>
      </c>
      <c r="H26" s="32" t="s">
        <v>51</v>
      </c>
      <c r="I26" s="256" t="str">
        <f>Tabla1[[#This Row],[Name of the Instrument in English (Nombre del Instrumento en Inglés)]] &amp; " (" &amp; Tabla1[[#This Row],[Name of the Instrument in Spanish (Nombre del Instrumento en Español)]] &amp;")"</f>
        <v>Guidance for Staff Training on AI (Guía para la Capacitación del Personal sobre IA)</v>
      </c>
      <c r="J26" s="32" t="s">
        <v>52</v>
      </c>
      <c r="K26" s="32">
        <f>YEAR(Tabla1[[#This Row],[Date of Publication - First Version (Fecha de Publicación - Primera Versión)]])</f>
        <v>2024</v>
      </c>
      <c r="L26" s="33">
        <v>45575</v>
      </c>
      <c r="M26" s="33">
        <v>45992</v>
      </c>
      <c r="N26" s="33">
        <v>45912</v>
      </c>
      <c r="O26" s="33" t="s">
        <v>344</v>
      </c>
      <c r="P26" s="32" t="s">
        <v>345</v>
      </c>
      <c r="Q26" s="32" t="s">
        <v>346</v>
      </c>
      <c r="R26" s="32" t="s">
        <v>347</v>
      </c>
      <c r="S26" s="32" t="s">
        <v>348</v>
      </c>
      <c r="T26" s="32" t="s">
        <v>349</v>
      </c>
      <c r="U26" s="32" t="s">
        <v>281</v>
      </c>
      <c r="V26" s="32">
        <v>0</v>
      </c>
      <c r="W26" s="32">
        <v>1</v>
      </c>
      <c r="X26" s="32">
        <v>0</v>
      </c>
      <c r="Y26" s="32" t="s">
        <v>350</v>
      </c>
      <c r="Z26" s="32">
        <v>0</v>
      </c>
      <c r="AA26" s="32" t="s">
        <v>65</v>
      </c>
      <c r="AB26" s="32" t="s">
        <v>62</v>
      </c>
      <c r="AC26" s="32" t="s">
        <v>63</v>
      </c>
      <c r="AD26" s="32">
        <v>1</v>
      </c>
      <c r="AE26" s="32">
        <v>0</v>
      </c>
      <c r="AF26" s="32">
        <v>1</v>
      </c>
      <c r="AG26" s="32">
        <v>1</v>
      </c>
      <c r="AH26" s="32">
        <v>1</v>
      </c>
      <c r="AI26" s="32">
        <v>0</v>
      </c>
      <c r="AJ26" s="32">
        <f>SUM(Tabla1[[#This Row],[Planning, Research, and Design Stage (Fase de Conceptualización, Investigación y Diseño)]:[End-of-use, Disassembly, and Termination Stage (Fase de Fin de Utilización, Desmontaje y Terminación)]])</f>
        <v>4</v>
      </c>
      <c r="AK26" s="32" t="s">
        <v>64</v>
      </c>
      <c r="AL26" s="32">
        <v>0</v>
      </c>
      <c r="AM26" s="32" t="s">
        <v>65</v>
      </c>
      <c r="AN26" s="35" t="s">
        <v>351</v>
      </c>
      <c r="AO26" s="32" t="s">
        <v>352</v>
      </c>
      <c r="AP26" s="40" t="s">
        <v>353</v>
      </c>
      <c r="AQ26" s="161" t="s">
        <v>354</v>
      </c>
      <c r="AR26" s="161" t="s">
        <v>355</v>
      </c>
      <c r="AS26" s="161" t="s">
        <v>356</v>
      </c>
    </row>
    <row r="27" spans="1:45" ht="153" x14ac:dyDescent="0.2">
      <c r="A27" s="252">
        <v>26</v>
      </c>
      <c r="B27" s="32" t="s">
        <v>278</v>
      </c>
      <c r="C27" s="32" t="s">
        <v>279</v>
      </c>
      <c r="D27" s="32" t="s">
        <v>280</v>
      </c>
      <c r="E27" s="32" t="s">
        <v>125</v>
      </c>
      <c r="F27" s="32" t="s">
        <v>65</v>
      </c>
      <c r="G27" s="32" t="s">
        <v>357</v>
      </c>
      <c r="H27" s="32" t="s">
        <v>256</v>
      </c>
      <c r="I27" s="256" t="str">
        <f>Tabla1[[#This Row],[Name of the Instrument in English (Nombre del Instrumento en Inglés)]] &amp; " (" &amp; Tabla1[[#This Row],[Name of the Instrument in Spanish (Nombre del Instrumento en Español)]] &amp;")"</f>
        <v>Use of Public Generative Artificial Intelligence Platforms Guideline (Guía para el Uso de Plataformas Públicas de Inteligencia Artificial Generativa)</v>
      </c>
      <c r="J27" s="32" t="s">
        <v>52</v>
      </c>
      <c r="K27" s="32">
        <f>YEAR(Tabla1[[#This Row],[Date of Publication - First Version (Fecha de Publicación - Primera Versión)]])</f>
        <v>2024</v>
      </c>
      <c r="L27" s="33">
        <v>45575</v>
      </c>
      <c r="M27" s="33">
        <v>45575</v>
      </c>
      <c r="N27" s="33">
        <v>45919</v>
      </c>
      <c r="O27" s="33" t="s">
        <v>53</v>
      </c>
      <c r="P27" s="32" t="s">
        <v>358</v>
      </c>
      <c r="Q27" s="32" t="s">
        <v>359</v>
      </c>
      <c r="R27" s="32" t="s">
        <v>360</v>
      </c>
      <c r="S27" s="32" t="s">
        <v>359</v>
      </c>
      <c r="T27" s="32" t="s">
        <v>361</v>
      </c>
      <c r="U27" s="32" t="s">
        <v>357</v>
      </c>
      <c r="V27" s="32">
        <v>0</v>
      </c>
      <c r="W27" s="32">
        <v>1</v>
      </c>
      <c r="X27" s="32">
        <v>1</v>
      </c>
      <c r="Y27" s="32" t="s">
        <v>362</v>
      </c>
      <c r="Z27" s="32">
        <v>0</v>
      </c>
      <c r="AA27" s="32" t="s">
        <v>65</v>
      </c>
      <c r="AB27" s="32" t="s">
        <v>62</v>
      </c>
      <c r="AC27" s="32" t="s">
        <v>63</v>
      </c>
      <c r="AD27" s="32">
        <v>1</v>
      </c>
      <c r="AE27" s="32">
        <v>1</v>
      </c>
      <c r="AF27" s="32">
        <v>0</v>
      </c>
      <c r="AG27" s="32">
        <v>1</v>
      </c>
      <c r="AH27" s="32">
        <v>1</v>
      </c>
      <c r="AI27" s="32">
        <v>0</v>
      </c>
      <c r="AJ27" s="32">
        <f>SUM(Tabla1[[#This Row],[Planning, Research, and Design Stage (Fase de Conceptualización, Investigación y Diseño)]:[End-of-use, Disassembly, and Termination Stage (Fase de Fin de Utilización, Desmontaje y Terminación)]])</f>
        <v>4</v>
      </c>
      <c r="AK27" s="32" t="s">
        <v>80</v>
      </c>
      <c r="AL27" s="32">
        <v>0</v>
      </c>
      <c r="AM27" s="32" t="s">
        <v>65</v>
      </c>
      <c r="AN27" s="35" t="s">
        <v>363</v>
      </c>
      <c r="AO27" s="32" t="s">
        <v>67</v>
      </c>
      <c r="AP27" s="40" t="s">
        <v>364</v>
      </c>
      <c r="AQ27" s="34"/>
      <c r="AR27" s="161"/>
      <c r="AS27" s="161"/>
    </row>
    <row r="28" spans="1:45" ht="356" x14ac:dyDescent="0.2">
      <c r="A28" s="249">
        <v>27</v>
      </c>
      <c r="B28" s="131" t="s">
        <v>278</v>
      </c>
      <c r="C28" s="131" t="s">
        <v>279</v>
      </c>
      <c r="D28" s="60" t="s">
        <v>280</v>
      </c>
      <c r="E28" s="60" t="s">
        <v>125</v>
      </c>
      <c r="F28" s="60" t="s">
        <v>65</v>
      </c>
      <c r="G28" s="60" t="s">
        <v>281</v>
      </c>
      <c r="H28" s="60" t="s">
        <v>51</v>
      </c>
      <c r="I28" s="254" t="str">
        <f>Tabla1[[#This Row],[Name of the Instrument in English (Nombre del Instrumento en Inglés)]] &amp; " (" &amp; Tabla1[[#This Row],[Name of the Instrument in Spanish (Nombre del Instrumento en Español)]] &amp;")"</f>
        <v>Policy for the Responsible Use of AI in Government (Política para el Uso Responsable de la IA en el Gobierno)</v>
      </c>
      <c r="J28" s="60" t="s">
        <v>365</v>
      </c>
      <c r="K28" s="60">
        <f>YEAR(Tabla1[[#This Row],[Date of Publication - First Version (Fecha de Publicación - Primera Versión)]])</f>
        <v>2024</v>
      </c>
      <c r="L28" s="172">
        <v>45536</v>
      </c>
      <c r="M28" s="61">
        <v>46006</v>
      </c>
      <c r="N28" s="172">
        <v>45869</v>
      </c>
      <c r="O28" s="172" t="s">
        <v>344</v>
      </c>
      <c r="P28" s="60" t="s">
        <v>345</v>
      </c>
      <c r="Q28" s="60" t="s">
        <v>366</v>
      </c>
      <c r="R28" s="60" t="s">
        <v>367</v>
      </c>
      <c r="S28" s="60" t="s">
        <v>368</v>
      </c>
      <c r="T28" s="173" t="s">
        <v>369</v>
      </c>
      <c r="U28" s="60" t="s">
        <v>370</v>
      </c>
      <c r="V28" s="82">
        <v>1</v>
      </c>
      <c r="W28" s="82">
        <v>1</v>
      </c>
      <c r="X28" s="131">
        <v>1</v>
      </c>
      <c r="Y28" s="154" t="s">
        <v>371</v>
      </c>
      <c r="Z28" s="60">
        <v>1</v>
      </c>
      <c r="AA28" s="60" t="s">
        <v>372</v>
      </c>
      <c r="AB28" s="60" t="s">
        <v>62</v>
      </c>
      <c r="AC28" s="60" t="s">
        <v>63</v>
      </c>
      <c r="AD28" s="62">
        <v>1</v>
      </c>
      <c r="AE28" s="62">
        <v>0</v>
      </c>
      <c r="AF28" s="62">
        <v>1</v>
      </c>
      <c r="AG28" s="62">
        <v>1</v>
      </c>
      <c r="AH28" s="62">
        <v>1</v>
      </c>
      <c r="AI28" s="62">
        <v>0</v>
      </c>
      <c r="AJ28" s="170">
        <f>SUM(Tabla1[[#This Row],[Planning, Research, and Design Stage (Fase de Conceptualización, Investigación y Diseño)]:[End-of-use, Disassembly, and Termination Stage (Fase de Fin de Utilización, Desmontaje y Terminación)]])</f>
        <v>4</v>
      </c>
      <c r="AK28" s="170" t="s">
        <v>64</v>
      </c>
      <c r="AL28" s="62">
        <v>0</v>
      </c>
      <c r="AM28" s="62" t="s">
        <v>65</v>
      </c>
      <c r="AN28" s="63" t="s">
        <v>373</v>
      </c>
      <c r="AO28" s="60" t="s">
        <v>67</v>
      </c>
      <c r="AP28" s="125" t="s">
        <v>374</v>
      </c>
      <c r="AQ28" s="174" t="s">
        <v>375</v>
      </c>
      <c r="AR28" s="174" t="s">
        <v>376</v>
      </c>
      <c r="AS28" s="174" t="s">
        <v>377</v>
      </c>
    </row>
    <row r="29" spans="1:45" ht="204" x14ac:dyDescent="0.2">
      <c r="A29" s="251">
        <v>28</v>
      </c>
      <c r="B29" s="83" t="s">
        <v>278</v>
      </c>
      <c r="C29" s="83" t="s">
        <v>279</v>
      </c>
      <c r="D29" s="28" t="s">
        <v>280</v>
      </c>
      <c r="E29" s="28" t="s">
        <v>125</v>
      </c>
      <c r="F29" s="28" t="s">
        <v>65</v>
      </c>
      <c r="G29" s="28" t="s">
        <v>281</v>
      </c>
      <c r="H29" s="28" t="s">
        <v>51</v>
      </c>
      <c r="I29" s="255" t="str">
        <f>Tabla1[[#This Row],[Name of the Instrument in English (Nombre del Instrumento en Inglés)]] &amp; " (" &amp; Tabla1[[#This Row],[Name of the Instrument in Spanish (Nombre del Instrumento en Español)]] &amp;")"</f>
        <v>Standard for AI Transparency Statements (Norma para las Declaraciones de Transparencia en Materia de IA)</v>
      </c>
      <c r="J29" s="28" t="s">
        <v>322</v>
      </c>
      <c r="K29" s="28">
        <f>YEAR(Tabla1[[#This Row],[Date of Publication - First Version (Fecha de Publicación - Primera Versión)]])</f>
        <v>2024</v>
      </c>
      <c r="L29" s="37">
        <v>45533</v>
      </c>
      <c r="M29" s="37">
        <v>45533</v>
      </c>
      <c r="N29" s="37">
        <v>45869</v>
      </c>
      <c r="O29" s="37" t="s">
        <v>378</v>
      </c>
      <c r="P29" s="28" t="s">
        <v>358</v>
      </c>
      <c r="Q29" s="28" t="s">
        <v>379</v>
      </c>
      <c r="R29" s="28" t="s">
        <v>380</v>
      </c>
      <c r="S29" s="28" t="s">
        <v>381</v>
      </c>
      <c r="T29" s="126" t="s">
        <v>382</v>
      </c>
      <c r="U29" s="28" t="s">
        <v>383</v>
      </c>
      <c r="V29" s="83">
        <v>1</v>
      </c>
      <c r="W29" s="83">
        <v>1</v>
      </c>
      <c r="X29" s="83">
        <v>1</v>
      </c>
      <c r="Y29" s="28" t="s">
        <v>384</v>
      </c>
      <c r="Z29" s="28">
        <v>1</v>
      </c>
      <c r="AA29" s="28" t="s">
        <v>372</v>
      </c>
      <c r="AB29" s="28" t="s">
        <v>62</v>
      </c>
      <c r="AC29" s="28" t="s">
        <v>63</v>
      </c>
      <c r="AD29" s="29">
        <v>1</v>
      </c>
      <c r="AE29" s="29">
        <v>0</v>
      </c>
      <c r="AF29" s="29">
        <v>0</v>
      </c>
      <c r="AG29" s="29">
        <v>1</v>
      </c>
      <c r="AH29" s="29">
        <v>1</v>
      </c>
      <c r="AI29" s="29">
        <v>0</v>
      </c>
      <c r="AJ29" s="29">
        <f>SUM(Tabla1[[#This Row],[Planning, Research, and Design Stage (Fase de Conceptualización, Investigación y Diseño)]:[End-of-use, Disassembly, and Termination Stage (Fase de Fin de Utilización, Desmontaje y Terminación)]])</f>
        <v>3</v>
      </c>
      <c r="AK29" s="29" t="s">
        <v>64</v>
      </c>
      <c r="AL29" s="170">
        <v>0</v>
      </c>
      <c r="AM29" s="170" t="s">
        <v>65</v>
      </c>
      <c r="AN29" s="39" t="s">
        <v>385</v>
      </c>
      <c r="AO29" s="28" t="s">
        <v>67</v>
      </c>
      <c r="AP29" s="118" t="s">
        <v>386</v>
      </c>
      <c r="AQ29" s="164" t="s">
        <v>387</v>
      </c>
      <c r="AR29" s="164" t="s">
        <v>388</v>
      </c>
      <c r="AS29" s="164"/>
    </row>
    <row r="30" spans="1:45" ht="190.5" customHeight="1" x14ac:dyDescent="0.2">
      <c r="A30" s="252">
        <v>29</v>
      </c>
      <c r="B30" s="32" t="s">
        <v>278</v>
      </c>
      <c r="C30" s="32" t="s">
        <v>279</v>
      </c>
      <c r="D30" s="32" t="s">
        <v>280</v>
      </c>
      <c r="E30" s="32" t="s">
        <v>125</v>
      </c>
      <c r="F30" s="32" t="s">
        <v>65</v>
      </c>
      <c r="G30" s="32" t="s">
        <v>389</v>
      </c>
      <c r="H30" s="32" t="s">
        <v>51</v>
      </c>
      <c r="I30" s="256" t="str">
        <f>Tabla1[[#This Row],[Name of the Instrument in English (Nombre del Instrumento en Inglés)]] &amp; " (" &amp; Tabla1[[#This Row],[Name of the Instrument in Spanish (Nombre del Instrumento en Español)]] &amp;")"</f>
        <v>Engaging with Artificial Intelligence -AI- (Interactuando con la Inteligencia Artificial -IA-)</v>
      </c>
      <c r="J30" s="32" t="s">
        <v>52</v>
      </c>
      <c r="K30" s="32">
        <f>YEAR(Tabla1[[#This Row],[Date of Publication - First Version (Fecha de Publicación - Primera Versión)]])</f>
        <v>2024</v>
      </c>
      <c r="L30" s="33">
        <v>45315</v>
      </c>
      <c r="M30" s="33">
        <v>45315</v>
      </c>
      <c r="N30" s="33">
        <v>45912</v>
      </c>
      <c r="O30" s="33" t="s">
        <v>53</v>
      </c>
      <c r="P30" s="32" t="s">
        <v>127</v>
      </c>
      <c r="Q30" s="32" t="s">
        <v>390</v>
      </c>
      <c r="R30" s="32" t="s">
        <v>391</v>
      </c>
      <c r="S30" s="32" t="s">
        <v>392</v>
      </c>
      <c r="T30" s="32" t="s">
        <v>393</v>
      </c>
      <c r="U30" s="32" t="s">
        <v>394</v>
      </c>
      <c r="V30" s="32">
        <v>1</v>
      </c>
      <c r="W30" s="32">
        <v>1</v>
      </c>
      <c r="X30" s="32">
        <v>0</v>
      </c>
      <c r="Y30" s="32" t="s">
        <v>395</v>
      </c>
      <c r="Z30" s="32">
        <v>0</v>
      </c>
      <c r="AA30" s="32" t="s">
        <v>65</v>
      </c>
      <c r="AB30" s="32" t="s">
        <v>93</v>
      </c>
      <c r="AC30" s="32" t="s">
        <v>318</v>
      </c>
      <c r="AD30" s="32">
        <v>1</v>
      </c>
      <c r="AE30" s="32">
        <v>1</v>
      </c>
      <c r="AF30" s="32">
        <v>1</v>
      </c>
      <c r="AG30" s="32">
        <v>1</v>
      </c>
      <c r="AH30" s="32">
        <v>1</v>
      </c>
      <c r="AI30" s="32">
        <v>0</v>
      </c>
      <c r="AJ30" s="32">
        <f>SUM(Tabla1[[#This Row],[Planning, Research, and Design Stage (Fase de Conceptualización, Investigación y Diseño)]:[End-of-use, Disassembly, and Termination Stage (Fase de Fin de Utilización, Desmontaje y Terminación)]])</f>
        <v>5</v>
      </c>
      <c r="AK30" s="32" t="s">
        <v>64</v>
      </c>
      <c r="AL30" s="32">
        <v>0</v>
      </c>
      <c r="AM30" s="32" t="s">
        <v>65</v>
      </c>
      <c r="AN30" s="35" t="s">
        <v>396</v>
      </c>
      <c r="AO30" s="32" t="s">
        <v>67</v>
      </c>
      <c r="AP30" s="40" t="s">
        <v>397</v>
      </c>
      <c r="AQ30" s="161" t="s">
        <v>398</v>
      </c>
      <c r="AR30" s="161"/>
      <c r="AS30" s="161"/>
    </row>
    <row r="31" spans="1:45" ht="221" x14ac:dyDescent="0.2">
      <c r="A31" s="252">
        <v>30</v>
      </c>
      <c r="B31" s="32" t="s">
        <v>278</v>
      </c>
      <c r="C31" s="32" t="s">
        <v>279</v>
      </c>
      <c r="D31" s="32" t="s">
        <v>280</v>
      </c>
      <c r="E31" s="32" t="s">
        <v>125</v>
      </c>
      <c r="F31" s="32" t="s">
        <v>65</v>
      </c>
      <c r="G31" s="32" t="s">
        <v>281</v>
      </c>
      <c r="H31" s="32" t="s">
        <v>51</v>
      </c>
      <c r="I31" s="256" t="str">
        <f>Tabla1[[#This Row],[Name of the Instrument in English (Nombre del Instrumento en Inglés)]] &amp; " (" &amp; Tabla1[[#This Row],[Name of the Instrument in Spanish (Nombre del Instrumento en Español)]] &amp;")"</f>
        <v>Interim Guidance on Government Use of Public Generative AI Tools (Guía Provisional sobre el Uso Gubernamental de Herramientas Públicas de IA Generativa)</v>
      </c>
      <c r="J31" s="32" t="s">
        <v>52</v>
      </c>
      <c r="K31" s="32">
        <f>YEAR(Tabla1[[#This Row],[Date of Publication - First Version (Fecha de Publicación - Primera Versión)]])</f>
        <v>2023</v>
      </c>
      <c r="L31" s="33">
        <v>45106</v>
      </c>
      <c r="M31" s="33">
        <v>45252</v>
      </c>
      <c r="N31" s="33">
        <v>46077</v>
      </c>
      <c r="O31" s="33" t="s">
        <v>344</v>
      </c>
      <c r="P31" s="32" t="s">
        <v>399</v>
      </c>
      <c r="Q31" s="32" t="s">
        <v>400</v>
      </c>
      <c r="R31" s="32" t="s">
        <v>401</v>
      </c>
      <c r="S31" s="32" t="s">
        <v>402</v>
      </c>
      <c r="T31" s="32" t="s">
        <v>403</v>
      </c>
      <c r="U31" s="32" t="s">
        <v>328</v>
      </c>
      <c r="V31" s="32">
        <v>1</v>
      </c>
      <c r="W31" s="32">
        <v>0</v>
      </c>
      <c r="X31" s="32">
        <v>0</v>
      </c>
      <c r="Y31" s="32" t="s">
        <v>404</v>
      </c>
      <c r="Z31" s="32">
        <v>0</v>
      </c>
      <c r="AA31" s="32" t="s">
        <v>65</v>
      </c>
      <c r="AB31" s="32" t="s">
        <v>62</v>
      </c>
      <c r="AC31" s="32" t="s">
        <v>63</v>
      </c>
      <c r="AD31" s="32">
        <v>1</v>
      </c>
      <c r="AE31" s="32">
        <v>1</v>
      </c>
      <c r="AF31" s="32">
        <v>1</v>
      </c>
      <c r="AG31" s="32">
        <v>1</v>
      </c>
      <c r="AH31" s="32">
        <v>1</v>
      </c>
      <c r="AI31" s="32">
        <v>0</v>
      </c>
      <c r="AJ31" s="32">
        <f>SUM(Tabla1[[#This Row],[Planning, Research, and Design Stage (Fase de Conceptualización, Investigación y Diseño)]:[End-of-use, Disassembly, and Termination Stage (Fase de Fin de Utilización, Desmontaje y Terminación)]])</f>
        <v>5</v>
      </c>
      <c r="AK31" s="32" t="s">
        <v>80</v>
      </c>
      <c r="AL31" s="32">
        <v>0</v>
      </c>
      <c r="AM31" s="32" t="s">
        <v>65</v>
      </c>
      <c r="AN31" s="35" t="s">
        <v>405</v>
      </c>
      <c r="AO31" s="32" t="s">
        <v>406</v>
      </c>
      <c r="AP31" s="40" t="s">
        <v>407</v>
      </c>
      <c r="AQ31" s="161" t="s">
        <v>408</v>
      </c>
      <c r="AR31" s="161"/>
      <c r="AS31" s="161"/>
    </row>
    <row r="32" spans="1:45" ht="183" customHeight="1" x14ac:dyDescent="0.2">
      <c r="A32" s="252">
        <v>31</v>
      </c>
      <c r="B32" s="32" t="s">
        <v>278</v>
      </c>
      <c r="C32" s="32" t="s">
        <v>279</v>
      </c>
      <c r="D32" s="32" t="s">
        <v>280</v>
      </c>
      <c r="E32" s="32" t="s">
        <v>125</v>
      </c>
      <c r="F32" s="32" t="s">
        <v>65</v>
      </c>
      <c r="G32" s="32" t="s">
        <v>409</v>
      </c>
      <c r="H32" s="32" t="s">
        <v>51</v>
      </c>
      <c r="I32" s="256" t="str">
        <f>Tabla1[[#This Row],[Name of the Instrument in English (Nombre del Instrumento en Inglés)]] &amp; " (" &amp; Tabla1[[#This Row],[Name of the Instrument in Spanish (Nombre del Instrumento en Español)]] &amp;")"</f>
        <v>Australia’s Artificial Intelligence Ethics Principles (Principios Éticos de Australia para la Inteligencia Artificial)</v>
      </c>
      <c r="J32" s="32" t="s">
        <v>114</v>
      </c>
      <c r="K32" s="32">
        <f>YEAR(Tabla1[[#This Row],[Date of Publication - First Version (Fecha de Publicación - Primera Versión)]])</f>
        <v>2019</v>
      </c>
      <c r="L32" s="33">
        <v>43776</v>
      </c>
      <c r="M32" s="33">
        <v>45993</v>
      </c>
      <c r="N32" s="33">
        <v>45869</v>
      </c>
      <c r="O32" s="33" t="s">
        <v>344</v>
      </c>
      <c r="P32" s="32" t="s">
        <v>410</v>
      </c>
      <c r="Q32" s="32" t="s">
        <v>411</v>
      </c>
      <c r="R32" s="32" t="s">
        <v>412</v>
      </c>
      <c r="S32" s="32" t="s">
        <v>411</v>
      </c>
      <c r="T32" s="32" t="s">
        <v>413</v>
      </c>
      <c r="U32" s="32" t="s">
        <v>394</v>
      </c>
      <c r="V32" s="32">
        <v>1</v>
      </c>
      <c r="W32" s="32">
        <v>1</v>
      </c>
      <c r="X32" s="32">
        <v>0</v>
      </c>
      <c r="Y32" s="32" t="s">
        <v>414</v>
      </c>
      <c r="Z32" s="32">
        <v>0</v>
      </c>
      <c r="AA32" s="32" t="s">
        <v>65</v>
      </c>
      <c r="AB32" s="32" t="s">
        <v>134</v>
      </c>
      <c r="AC32" s="32" t="s">
        <v>135</v>
      </c>
      <c r="AD32" s="27">
        <v>1</v>
      </c>
      <c r="AE32" s="27">
        <v>1</v>
      </c>
      <c r="AF32" s="27">
        <v>1</v>
      </c>
      <c r="AG32" s="27">
        <v>1</v>
      </c>
      <c r="AH32" s="27">
        <v>1</v>
      </c>
      <c r="AI32" s="27">
        <v>0</v>
      </c>
      <c r="AJ32" s="27">
        <f>SUM(Tabla1[[#This Row],[Planning, Research, and Design Stage (Fase de Conceptualización, Investigación y Diseño)]:[End-of-use, Disassembly, and Termination Stage (Fase de Fin de Utilización, Desmontaje y Terminación)]])</f>
        <v>5</v>
      </c>
      <c r="AK32" s="27" t="s">
        <v>64</v>
      </c>
      <c r="AL32" s="27">
        <v>0</v>
      </c>
      <c r="AM32" s="27" t="s">
        <v>65</v>
      </c>
      <c r="AN32" s="35" t="s">
        <v>415</v>
      </c>
      <c r="AO32" s="32" t="s">
        <v>416</v>
      </c>
      <c r="AP32" s="40" t="s">
        <v>417</v>
      </c>
      <c r="AQ32" s="161" t="s">
        <v>418</v>
      </c>
      <c r="AR32" s="161"/>
      <c r="AS32" s="161"/>
    </row>
    <row r="33" spans="1:45" ht="225" customHeight="1" x14ac:dyDescent="0.2">
      <c r="A33" s="252">
        <v>32</v>
      </c>
      <c r="B33" s="32" t="s">
        <v>278</v>
      </c>
      <c r="C33" s="32" t="s">
        <v>279</v>
      </c>
      <c r="D33" s="32" t="s">
        <v>280</v>
      </c>
      <c r="E33" s="32" t="s">
        <v>125</v>
      </c>
      <c r="F33" s="32" t="s">
        <v>65</v>
      </c>
      <c r="G33" s="32" t="s">
        <v>419</v>
      </c>
      <c r="H33" s="32" t="s">
        <v>256</v>
      </c>
      <c r="I33" s="256" t="str">
        <f>Tabla1[[#This Row],[Name of the Instrument in English (Nombre del Instrumento en Inglés)]] &amp; " (" &amp; Tabla1[[#This Row],[Name of the Instrument in Spanish (Nombre del Instrumento en Español)]] &amp;")"</f>
        <v>Automated Decision-Making – Better Practice Guide (Guía de Buenas Prácticas para la Toma de Decisiones Automatizada)</v>
      </c>
      <c r="J33" s="32" t="s">
        <v>52</v>
      </c>
      <c r="K33" s="32">
        <f>YEAR(Tabla1[[#This Row],[Date of Publication - First Version (Fecha de Publicación - Primera Versión)]])</f>
        <v>2007</v>
      </c>
      <c r="L33" s="33">
        <v>39114</v>
      </c>
      <c r="M33" s="33">
        <v>45717</v>
      </c>
      <c r="N33" s="33">
        <v>45919</v>
      </c>
      <c r="O33" s="33" t="s">
        <v>420</v>
      </c>
      <c r="P33" s="32" t="s">
        <v>421</v>
      </c>
      <c r="Q33" s="32" t="s">
        <v>422</v>
      </c>
      <c r="R33" s="32" t="s">
        <v>423</v>
      </c>
      <c r="S33" s="32" t="s">
        <v>422</v>
      </c>
      <c r="T33" s="32" t="s">
        <v>424</v>
      </c>
      <c r="U33" s="32" t="s">
        <v>425</v>
      </c>
      <c r="V33" s="32">
        <v>1</v>
      </c>
      <c r="W33" s="32">
        <v>1</v>
      </c>
      <c r="X33" s="32">
        <v>0</v>
      </c>
      <c r="Y33" s="32" t="s">
        <v>426</v>
      </c>
      <c r="Z33" s="32">
        <v>0</v>
      </c>
      <c r="AA33" s="32" t="s">
        <v>65</v>
      </c>
      <c r="AB33" s="32" t="s">
        <v>62</v>
      </c>
      <c r="AC33" s="32" t="s">
        <v>63</v>
      </c>
      <c r="AD33" s="32">
        <v>1</v>
      </c>
      <c r="AE33" s="32">
        <v>1</v>
      </c>
      <c r="AF33" s="32">
        <v>1</v>
      </c>
      <c r="AG33" s="32">
        <v>1</v>
      </c>
      <c r="AH33" s="32">
        <v>1</v>
      </c>
      <c r="AI33" s="32">
        <v>0</v>
      </c>
      <c r="AJ33" s="32">
        <f>SUM(Tabla1[[#This Row],[Planning, Research, and Design Stage (Fase de Conceptualización, Investigación y Diseño)]:[End-of-use, Disassembly, and Termination Stage (Fase de Fin de Utilización, Desmontaje y Terminación)]])</f>
        <v>5</v>
      </c>
      <c r="AK33" s="32" t="s">
        <v>427</v>
      </c>
      <c r="AL33" s="32">
        <v>0</v>
      </c>
      <c r="AM33" s="32" t="s">
        <v>65</v>
      </c>
      <c r="AN33" s="35" t="s">
        <v>428</v>
      </c>
      <c r="AO33" s="32" t="s">
        <v>429</v>
      </c>
      <c r="AP33" s="40" t="s">
        <v>430</v>
      </c>
      <c r="AQ33" s="161" t="s">
        <v>431</v>
      </c>
      <c r="AR33" s="161" t="s">
        <v>432</v>
      </c>
      <c r="AS33" s="161"/>
    </row>
    <row r="34" spans="1:45" ht="225" customHeight="1" x14ac:dyDescent="0.2">
      <c r="A34" s="252">
        <v>33</v>
      </c>
      <c r="B34" s="32" t="s">
        <v>45</v>
      </c>
      <c r="C34" s="32" t="s">
        <v>46</v>
      </c>
      <c r="D34" s="32" t="s">
        <v>433</v>
      </c>
      <c r="E34" s="32" t="s">
        <v>125</v>
      </c>
      <c r="F34" s="32" t="s">
        <v>65</v>
      </c>
      <c r="G34" s="32" t="s">
        <v>434</v>
      </c>
      <c r="H34" s="32" t="s">
        <v>51</v>
      </c>
      <c r="I34" s="256" t="str">
        <f>Tabla1[[#This Row],[Name of the Instrument in English (Nombre del Instrumento en Inglés)]] &amp; " (" &amp; Tabla1[[#This Row],[Name of the Instrument in Spanish (Nombre del Instrumento en Español)]] &amp;")"</f>
        <v>Generative AI in Public Service: Definitions, Uses and Best Practices (IA Generativa en el Servicio Público: Definiciones, Usos y Buenas Prácticas)</v>
      </c>
      <c r="J34" s="32" t="s">
        <v>52</v>
      </c>
      <c r="K34" s="32">
        <v>2025</v>
      </c>
      <c r="L34" s="33">
        <v>45972</v>
      </c>
      <c r="M34" s="33">
        <v>45972</v>
      </c>
      <c r="N34" s="33">
        <v>46013</v>
      </c>
      <c r="O34" s="33" t="s">
        <v>53</v>
      </c>
      <c r="P34" s="32" t="s">
        <v>127</v>
      </c>
      <c r="Q34" s="32" t="s">
        <v>435</v>
      </c>
      <c r="R34" s="32" t="s">
        <v>436</v>
      </c>
      <c r="S34" s="32" t="s">
        <v>437</v>
      </c>
      <c r="T34" s="32" t="s">
        <v>438</v>
      </c>
      <c r="U34" s="32" t="s">
        <v>439</v>
      </c>
      <c r="V34" s="32">
        <v>1</v>
      </c>
      <c r="W34" s="32">
        <v>1</v>
      </c>
      <c r="X34" s="32">
        <v>0</v>
      </c>
      <c r="Y34" s="32" t="s">
        <v>440</v>
      </c>
      <c r="Z34" s="32">
        <v>0</v>
      </c>
      <c r="AA34" s="32" t="s">
        <v>65</v>
      </c>
      <c r="AB34" s="32" t="s">
        <v>62</v>
      </c>
      <c r="AC34" s="32" t="s">
        <v>63</v>
      </c>
      <c r="AD34" s="27">
        <v>1</v>
      </c>
      <c r="AE34" s="27">
        <v>1</v>
      </c>
      <c r="AF34" s="27">
        <v>1</v>
      </c>
      <c r="AG34" s="27">
        <v>1</v>
      </c>
      <c r="AH34" s="27">
        <v>1</v>
      </c>
      <c r="AI34" s="27">
        <v>0</v>
      </c>
      <c r="AJ34" s="27">
        <v>5</v>
      </c>
      <c r="AK34" s="27" t="s">
        <v>80</v>
      </c>
      <c r="AL34" s="27">
        <v>0</v>
      </c>
      <c r="AM34" s="27" t="s">
        <v>65</v>
      </c>
      <c r="AN34" s="35" t="s">
        <v>441</v>
      </c>
      <c r="AO34" s="32" t="s">
        <v>67</v>
      </c>
      <c r="AP34" s="40" t="s">
        <v>442</v>
      </c>
      <c r="AQ34" s="161" t="s">
        <v>443</v>
      </c>
      <c r="AR34" s="161" t="s">
        <v>444</v>
      </c>
      <c r="AS34" s="161" t="s">
        <v>444</v>
      </c>
    </row>
    <row r="35" spans="1:45" ht="225" customHeight="1" x14ac:dyDescent="0.2">
      <c r="A35" s="252">
        <v>34</v>
      </c>
      <c r="B35" s="32" t="s">
        <v>45</v>
      </c>
      <c r="C35" s="32" t="s">
        <v>46</v>
      </c>
      <c r="D35" s="32" t="s">
        <v>433</v>
      </c>
      <c r="E35" s="32" t="s">
        <v>125</v>
      </c>
      <c r="F35" s="32" t="s">
        <v>65</v>
      </c>
      <c r="G35" s="32" t="s">
        <v>434</v>
      </c>
      <c r="H35" s="32" t="s">
        <v>51</v>
      </c>
      <c r="I35" s="256" t="str">
        <f>Tabla1[[#This Row],[Name of the Instrument in English (Nombre del Instrumento en Inglés)]] &amp; " (" &amp; Tabla1[[#This Row],[Name of the Instrument in Spanish (Nombre del Instrumento en Español)]] &amp;")"</f>
        <v>Practical Guide for Prompt Engineering and AI Research for Public Servants (Guía Práctica de Prompt e Investigación con IA para Servidores Públicos)</v>
      </c>
      <c r="J35" s="32" t="s">
        <v>52</v>
      </c>
      <c r="K35" s="32">
        <v>2025</v>
      </c>
      <c r="L35" s="33">
        <v>45943</v>
      </c>
      <c r="M35" s="33">
        <v>45943</v>
      </c>
      <c r="N35" s="33">
        <v>46013</v>
      </c>
      <c r="O35" s="33" t="s">
        <v>53</v>
      </c>
      <c r="P35" s="32" t="s">
        <v>127</v>
      </c>
      <c r="Q35" s="32" t="s">
        <v>445</v>
      </c>
      <c r="R35" s="32" t="s">
        <v>446</v>
      </c>
      <c r="S35" s="32" t="s">
        <v>447</v>
      </c>
      <c r="T35" s="32" t="s">
        <v>438</v>
      </c>
      <c r="U35" s="32" t="s">
        <v>439</v>
      </c>
      <c r="V35" s="32">
        <v>1</v>
      </c>
      <c r="W35" s="32">
        <v>1</v>
      </c>
      <c r="X35" s="32">
        <v>0</v>
      </c>
      <c r="Y35" s="32" t="s">
        <v>448</v>
      </c>
      <c r="Z35" s="32">
        <v>0</v>
      </c>
      <c r="AA35" s="32" t="s">
        <v>65</v>
      </c>
      <c r="AB35" s="32" t="s">
        <v>62</v>
      </c>
      <c r="AC35" s="32" t="s">
        <v>63</v>
      </c>
      <c r="AD35" s="27">
        <v>1</v>
      </c>
      <c r="AE35" s="27">
        <v>1</v>
      </c>
      <c r="AF35" s="27">
        <v>0</v>
      </c>
      <c r="AG35" s="27">
        <v>1</v>
      </c>
      <c r="AH35" s="27">
        <v>1</v>
      </c>
      <c r="AI35" s="27">
        <v>0</v>
      </c>
      <c r="AJ35" s="27">
        <f>SUM(Tabla1[[#This Row],[Planning, Research, and Design Stage (Fase de Conceptualización, Investigación y Diseño)]:[End-of-use, Disassembly, and Termination Stage (Fase de Fin de Utilización, Desmontaje y Terminación)]])</f>
        <v>4</v>
      </c>
      <c r="AK35" s="27" t="s">
        <v>80</v>
      </c>
      <c r="AL35" s="27">
        <v>0</v>
      </c>
      <c r="AM35" s="27" t="s">
        <v>65</v>
      </c>
      <c r="AN35" s="35" t="s">
        <v>449</v>
      </c>
      <c r="AO35" s="32" t="s">
        <v>67</v>
      </c>
      <c r="AP35" s="40" t="s">
        <v>450</v>
      </c>
      <c r="AQ35" s="161" t="s">
        <v>451</v>
      </c>
      <c r="AR35" s="161" t="s">
        <v>452</v>
      </c>
      <c r="AS35" s="161" t="s">
        <v>444</v>
      </c>
    </row>
    <row r="36" spans="1:45" ht="225" customHeight="1" x14ac:dyDescent="0.2">
      <c r="A36" s="249">
        <v>35</v>
      </c>
      <c r="B36" s="82" t="s">
        <v>45</v>
      </c>
      <c r="C36" s="82" t="s">
        <v>46</v>
      </c>
      <c r="D36" s="60" t="s">
        <v>433</v>
      </c>
      <c r="E36" s="60" t="s">
        <v>125</v>
      </c>
      <c r="F36" s="60" t="s">
        <v>65</v>
      </c>
      <c r="G36" s="60" t="s">
        <v>453</v>
      </c>
      <c r="H36" s="60" t="s">
        <v>85</v>
      </c>
      <c r="I36" s="254" t="str">
        <f>Tabla1[[#This Row],[Name of the Instrument in English (Nombre del Instrumento en Inglés)]] &amp; " (" &amp; Tabla1[[#This Row],[Name of the Instrument in Spanish (Nombre del Instrumento en Español)]] &amp;")"</f>
        <v>Guidelines for the Development, Use and Governance of Solutions Developed with Artificial Intelligence Resources in the Judiciary (Directrices para el Desarrollo, Uso y Gobernanza de Soluciones Desarrolladas con Recursos de Inteligencia Artificial en el Poder Judicial)</v>
      </c>
      <c r="J36" s="60" t="s">
        <v>52</v>
      </c>
      <c r="K36" s="60">
        <f>YEAR(Tabla1[[#This Row],[Date of Publication - First Version (Fecha de Publicación - Primera Versión)]])</f>
        <v>2025</v>
      </c>
      <c r="L36" s="172">
        <v>45727</v>
      </c>
      <c r="M36" s="172">
        <v>45730</v>
      </c>
      <c r="N36" s="172">
        <v>45854</v>
      </c>
      <c r="O36" s="172" t="s">
        <v>53</v>
      </c>
      <c r="P36" s="60" t="s">
        <v>454</v>
      </c>
      <c r="Q36" s="60" t="s">
        <v>455</v>
      </c>
      <c r="R36" s="60" t="s">
        <v>456</v>
      </c>
      <c r="S36" s="60" t="s">
        <v>457</v>
      </c>
      <c r="T36" s="173" t="s">
        <v>458</v>
      </c>
      <c r="U36" s="60" t="s">
        <v>459</v>
      </c>
      <c r="V36" s="82">
        <v>1</v>
      </c>
      <c r="W36" s="82">
        <v>1</v>
      </c>
      <c r="X36" s="60">
        <v>1</v>
      </c>
      <c r="Y36" s="60" t="s">
        <v>77</v>
      </c>
      <c r="Z36" s="60">
        <v>1</v>
      </c>
      <c r="AA36" s="60" t="s">
        <v>460</v>
      </c>
      <c r="AB36" s="60" t="s">
        <v>93</v>
      </c>
      <c r="AC36" s="60" t="s">
        <v>94</v>
      </c>
      <c r="AD36" s="62">
        <v>1</v>
      </c>
      <c r="AE36" s="62">
        <v>1</v>
      </c>
      <c r="AF36" s="62">
        <v>1</v>
      </c>
      <c r="AG36" s="62">
        <v>1</v>
      </c>
      <c r="AH36" s="62">
        <v>1</v>
      </c>
      <c r="AI36" s="62">
        <v>0</v>
      </c>
      <c r="AJ36" s="170">
        <f>SUM(Tabla1[[#This Row],[Planning, Research, and Design Stage (Fase de Conceptualización, Investigación y Diseño)]:[End-of-use, Disassembly, and Termination Stage (Fase de Fin de Utilización, Desmontaje y Terminación)]])</f>
        <v>5</v>
      </c>
      <c r="AK36" s="170" t="s">
        <v>64</v>
      </c>
      <c r="AL36" s="62">
        <v>0</v>
      </c>
      <c r="AM36" s="62" t="s">
        <v>65</v>
      </c>
      <c r="AN36" s="63" t="s">
        <v>461</v>
      </c>
      <c r="AO36" s="60" t="s">
        <v>67</v>
      </c>
      <c r="AP36" s="125" t="s">
        <v>462</v>
      </c>
      <c r="AQ36" s="174" t="s">
        <v>463</v>
      </c>
      <c r="AR36" s="174"/>
      <c r="AS36" s="174"/>
    </row>
    <row r="37" spans="1:45" ht="192" customHeight="1" x14ac:dyDescent="0.2">
      <c r="A37" s="250">
        <v>36</v>
      </c>
      <c r="B37" s="81" t="s">
        <v>45</v>
      </c>
      <c r="C37" s="81" t="s">
        <v>46</v>
      </c>
      <c r="D37" s="32" t="s">
        <v>433</v>
      </c>
      <c r="E37" s="32" t="s">
        <v>125</v>
      </c>
      <c r="F37" s="32" t="s">
        <v>65</v>
      </c>
      <c r="G37" s="32" t="s">
        <v>453</v>
      </c>
      <c r="H37" s="32" t="s">
        <v>85</v>
      </c>
      <c r="I37" s="256" t="str">
        <f>Tabla1[[#This Row],[Name of the Instrument in English (Nombre del Instrumento en Inglés)]] &amp; " (" &amp; Tabla1[[#This Row],[Name of the Instrument in Spanish (Nombre del Instrumento en Español)]] &amp;")"</f>
        <v>Ordinance Regulating the Use of Artificial Intelligence within the Judiciary (Ordenanza que Regula el Uso de la Inteligencia Artificial en el Ámbito del Poder Judicial)</v>
      </c>
      <c r="J37" s="32" t="s">
        <v>52</v>
      </c>
      <c r="K37" s="60">
        <f>YEAR(Tabla1[[#This Row],[Date of Publication - First Version (Fecha de Publicación - Primera Versión)]])</f>
        <v>2020</v>
      </c>
      <c r="L37" s="37">
        <v>44169</v>
      </c>
      <c r="M37" s="33">
        <v>44169</v>
      </c>
      <c r="N37" s="37">
        <v>45934</v>
      </c>
      <c r="O37" s="37" t="s">
        <v>53</v>
      </c>
      <c r="P37" s="32" t="s">
        <v>464</v>
      </c>
      <c r="Q37" s="32" t="s">
        <v>465</v>
      </c>
      <c r="R37" s="32" t="s">
        <v>466</v>
      </c>
      <c r="S37" s="32" t="s">
        <v>467</v>
      </c>
      <c r="T37" s="36" t="s">
        <v>468</v>
      </c>
      <c r="U37" s="32" t="s">
        <v>459</v>
      </c>
      <c r="V37" s="82">
        <v>1</v>
      </c>
      <c r="W37" s="82">
        <v>1</v>
      </c>
      <c r="X37" s="32">
        <v>1</v>
      </c>
      <c r="Y37" s="32" t="s">
        <v>469</v>
      </c>
      <c r="Z37" s="32">
        <v>1</v>
      </c>
      <c r="AA37" s="32" t="s">
        <v>470</v>
      </c>
      <c r="AB37" s="32" t="s">
        <v>93</v>
      </c>
      <c r="AC37" s="32" t="s">
        <v>94</v>
      </c>
      <c r="AD37" s="32">
        <v>1</v>
      </c>
      <c r="AE37" s="32">
        <v>1</v>
      </c>
      <c r="AF37" s="32">
        <v>1</v>
      </c>
      <c r="AG37" s="32">
        <v>1</v>
      </c>
      <c r="AH37" s="32">
        <v>1</v>
      </c>
      <c r="AI37" s="32">
        <v>0</v>
      </c>
      <c r="AJ37" s="28">
        <f>SUM(Tabla1[[#This Row],[Planning, Research, and Design Stage (Fase de Conceptualización, Investigación y Diseño)]:[End-of-use, Disassembly, and Termination Stage (Fase de Fin de Utilización, Desmontaje y Terminación)]])</f>
        <v>5</v>
      </c>
      <c r="AK37" s="28" t="s">
        <v>64</v>
      </c>
      <c r="AL37" s="60">
        <v>0</v>
      </c>
      <c r="AM37" s="60" t="s">
        <v>65</v>
      </c>
      <c r="AN37" s="35" t="s">
        <v>471</v>
      </c>
      <c r="AO37" s="32" t="s">
        <v>67</v>
      </c>
      <c r="AP37" s="40" t="s">
        <v>472</v>
      </c>
      <c r="AQ37" s="161" t="s">
        <v>473</v>
      </c>
      <c r="AR37" s="161" t="s">
        <v>473</v>
      </c>
      <c r="AS37" s="161"/>
    </row>
    <row r="38" spans="1:45" ht="221" x14ac:dyDescent="0.2">
      <c r="A38" s="251">
        <v>37</v>
      </c>
      <c r="B38" s="83" t="s">
        <v>45</v>
      </c>
      <c r="C38" s="83" t="s">
        <v>46</v>
      </c>
      <c r="D38" s="28" t="s">
        <v>433</v>
      </c>
      <c r="E38" s="28" t="s">
        <v>125</v>
      </c>
      <c r="F38" s="28" t="s">
        <v>65</v>
      </c>
      <c r="G38" s="28" t="s">
        <v>453</v>
      </c>
      <c r="H38" s="28" t="s">
        <v>85</v>
      </c>
      <c r="I38" s="255" t="str">
        <f>Tabla1[[#This Row],[Name of the Instrument in English (Nombre del Instrumento en Inglés)]] &amp; " (" &amp; Tabla1[[#This Row],[Name of the Instrument in Spanish (Nombre del Instrumento en Español)]] &amp;")"</f>
        <v>Resolution providing for Ethics, Transparency and Governance in the Production and Use of Artificial Intelligence in the Judiciary and Other Measures (Resolución que prevé la Ética, la Transparencia y la Gobernanza en la Producción y el Uso de la Inteligencia Artificial en el Poder Judicial y Otras Medidas)</v>
      </c>
      <c r="J38" s="28" t="s">
        <v>52</v>
      </c>
      <c r="K38" s="154">
        <f>YEAR(Tabla1[[#This Row],[Date of Publication - First Version (Fecha de Publicación - Primera Versión)]])</f>
        <v>2020</v>
      </c>
      <c r="L38" s="37">
        <v>44064</v>
      </c>
      <c r="M38" s="37">
        <v>44068</v>
      </c>
      <c r="N38" s="37">
        <v>45854</v>
      </c>
      <c r="O38" s="37" t="s">
        <v>53</v>
      </c>
      <c r="P38" s="28" t="s">
        <v>474</v>
      </c>
      <c r="Q38" s="28" t="s">
        <v>475</v>
      </c>
      <c r="R38" s="28" t="s">
        <v>476</v>
      </c>
      <c r="S38" s="28" t="s">
        <v>477</v>
      </c>
      <c r="T38" s="126" t="s">
        <v>478</v>
      </c>
      <c r="U38" s="28" t="s">
        <v>459</v>
      </c>
      <c r="V38" s="131">
        <v>1</v>
      </c>
      <c r="W38" s="131">
        <v>0</v>
      </c>
      <c r="X38" s="28">
        <v>1</v>
      </c>
      <c r="Y38" s="28" t="s">
        <v>77</v>
      </c>
      <c r="Z38" s="28">
        <v>1</v>
      </c>
      <c r="AA38" s="28" t="s">
        <v>479</v>
      </c>
      <c r="AB38" s="28" t="s">
        <v>93</v>
      </c>
      <c r="AC38" s="28" t="s">
        <v>94</v>
      </c>
      <c r="AD38" s="29">
        <v>1</v>
      </c>
      <c r="AE38" s="29">
        <v>1</v>
      </c>
      <c r="AF38" s="29">
        <v>1</v>
      </c>
      <c r="AG38" s="29">
        <v>1</v>
      </c>
      <c r="AH38" s="29">
        <v>1</v>
      </c>
      <c r="AI38" s="29">
        <v>0</v>
      </c>
      <c r="AJ38" s="29">
        <f>SUM(Tabla1[[#This Row],[Planning, Research, and Design Stage (Fase de Conceptualización, Investigación y Diseño)]:[End-of-use, Disassembly, and Termination Stage (Fase de Fin de Utilización, Desmontaje y Terminación)]])</f>
        <v>5</v>
      </c>
      <c r="AK38" s="29" t="s">
        <v>64</v>
      </c>
      <c r="AL38" s="170">
        <v>0</v>
      </c>
      <c r="AM38" s="170" t="s">
        <v>65</v>
      </c>
      <c r="AN38" s="39" t="s">
        <v>480</v>
      </c>
      <c r="AO38" s="28" t="s">
        <v>481</v>
      </c>
      <c r="AP38" s="118" t="s">
        <v>482</v>
      </c>
      <c r="AQ38" s="164" t="s">
        <v>483</v>
      </c>
      <c r="AR38" s="164"/>
      <c r="AS38" s="164"/>
    </row>
    <row r="39" spans="1:45" ht="221" x14ac:dyDescent="0.2">
      <c r="A39" s="252">
        <v>38</v>
      </c>
      <c r="B39" s="32" t="s">
        <v>45</v>
      </c>
      <c r="C39" s="32" t="s">
        <v>484</v>
      </c>
      <c r="D39" s="32" t="s">
        <v>485</v>
      </c>
      <c r="E39" s="32" t="s">
        <v>125</v>
      </c>
      <c r="F39" s="32" t="s">
        <v>65</v>
      </c>
      <c r="G39" s="32" t="s">
        <v>486</v>
      </c>
      <c r="H39" s="32" t="s">
        <v>51</v>
      </c>
      <c r="I39" s="256" t="str">
        <f>Tabla1[[#This Row],[Name of the Instrument in English (Nombre del Instrumento en Inglés)]] &amp; " (" &amp; Tabla1[[#This Row],[Name of the Instrument in Spanish (Nombre del Instrumento en Español)]] &amp;")"</f>
        <v>Microsoft Copilot for Work -Web Browser Chat Based Application- Policy Implementation Notice (Microsoft Copilot for Work -Aplicación Basada en Chat para Navegadores Web- Aviso sobre la Implementación de Políticas)</v>
      </c>
      <c r="J39" s="32" t="s">
        <v>365</v>
      </c>
      <c r="K39" s="32">
        <f>YEAR(Tabla1[[#This Row],[Date of Publication - First Version (Fecha de Publicación - Primera Versión)]])</f>
        <v>2025</v>
      </c>
      <c r="L39" s="33">
        <v>45692</v>
      </c>
      <c r="M39" s="33">
        <v>45719</v>
      </c>
      <c r="N39" s="33">
        <v>45895</v>
      </c>
      <c r="O39" s="33" t="s">
        <v>344</v>
      </c>
      <c r="P39" s="32" t="s">
        <v>410</v>
      </c>
      <c r="Q39" s="32" t="s">
        <v>487</v>
      </c>
      <c r="R39" s="32" t="s">
        <v>488</v>
      </c>
      <c r="S39" s="32" t="s">
        <v>489</v>
      </c>
      <c r="T39" s="32" t="s">
        <v>490</v>
      </c>
      <c r="U39" s="32" t="s">
        <v>491</v>
      </c>
      <c r="V39" s="32">
        <v>1</v>
      </c>
      <c r="W39" s="32">
        <v>1</v>
      </c>
      <c r="X39" s="32">
        <v>1</v>
      </c>
      <c r="Y39" s="32" t="s">
        <v>492</v>
      </c>
      <c r="Z39" s="32">
        <v>0</v>
      </c>
      <c r="AA39" s="32" t="s">
        <v>65</v>
      </c>
      <c r="AB39" s="32" t="s">
        <v>62</v>
      </c>
      <c r="AC39" s="32" t="s">
        <v>63</v>
      </c>
      <c r="AD39" s="32">
        <v>1</v>
      </c>
      <c r="AE39" s="32">
        <v>0</v>
      </c>
      <c r="AF39" s="32">
        <v>0</v>
      </c>
      <c r="AG39" s="32">
        <v>1</v>
      </c>
      <c r="AH39" s="32">
        <v>1</v>
      </c>
      <c r="AI39" s="32">
        <v>0</v>
      </c>
      <c r="AJ39" s="32">
        <f>SUM(Tabla1[[#This Row],[Planning, Research, and Design Stage (Fase de Conceptualización, Investigación y Diseño)]:[End-of-use, Disassembly, and Termination Stage (Fase de Fin de Utilización, Desmontaje y Terminación)]])</f>
        <v>3</v>
      </c>
      <c r="AK39" s="32" t="s">
        <v>80</v>
      </c>
      <c r="AL39" s="32">
        <v>0</v>
      </c>
      <c r="AM39" s="32" t="s">
        <v>65</v>
      </c>
      <c r="AN39" s="35" t="s">
        <v>493</v>
      </c>
      <c r="AO39" s="32" t="s">
        <v>494</v>
      </c>
      <c r="AP39" s="40" t="s">
        <v>495</v>
      </c>
      <c r="AQ39" s="161" t="s">
        <v>496</v>
      </c>
      <c r="AR39" s="161"/>
      <c r="AS39" s="161"/>
    </row>
    <row r="40" spans="1:45" ht="272" x14ac:dyDescent="0.2">
      <c r="A40" s="252">
        <v>39</v>
      </c>
      <c r="B40" s="32" t="s">
        <v>45</v>
      </c>
      <c r="C40" s="32" t="s">
        <v>484</v>
      </c>
      <c r="D40" s="32" t="s">
        <v>485</v>
      </c>
      <c r="E40" s="32" t="s">
        <v>125</v>
      </c>
      <c r="F40" s="32" t="s">
        <v>65</v>
      </c>
      <c r="G40" s="32" t="s">
        <v>486</v>
      </c>
      <c r="H40" s="32" t="s">
        <v>51</v>
      </c>
      <c r="I40" s="256" t="str">
        <f>Tabla1[[#This Row],[Name of the Instrument in English (Nombre del Instrumento en Inglés)]] &amp; " (" &amp; Tabla1[[#This Row],[Name of the Instrument in Spanish (Nombre del Instrumento en Español)]] &amp;")"</f>
        <v>Guide to Peer Review of Automated Decision Systems (Guía para la Revisión Inter Pares de los Sistemas de Decisión Automatizados)</v>
      </c>
      <c r="J40" s="32" t="s">
        <v>52</v>
      </c>
      <c r="K40" s="32">
        <f>YEAR(Tabla1[[#This Row],[Date of Publication - First Version (Fecha de Publicación - Primera Versión)]])</f>
        <v>2025</v>
      </c>
      <c r="L40" s="33">
        <v>45663</v>
      </c>
      <c r="M40" s="33">
        <v>45832</v>
      </c>
      <c r="N40" s="33">
        <v>45848</v>
      </c>
      <c r="O40" s="33" t="s">
        <v>344</v>
      </c>
      <c r="P40" s="32" t="s">
        <v>410</v>
      </c>
      <c r="Q40" s="32" t="s">
        <v>497</v>
      </c>
      <c r="R40" s="32" t="s">
        <v>498</v>
      </c>
      <c r="S40" s="32" t="s">
        <v>499</v>
      </c>
      <c r="T40" s="32" t="s">
        <v>500</v>
      </c>
      <c r="U40" s="32" t="s">
        <v>501</v>
      </c>
      <c r="V40" s="32">
        <v>1</v>
      </c>
      <c r="W40" s="32">
        <v>1</v>
      </c>
      <c r="X40" s="32">
        <v>0</v>
      </c>
      <c r="Y40" s="32" t="s">
        <v>502</v>
      </c>
      <c r="Z40" s="32">
        <v>0</v>
      </c>
      <c r="AA40" s="32" t="s">
        <v>65</v>
      </c>
      <c r="AB40" s="32" t="s">
        <v>62</v>
      </c>
      <c r="AC40" s="32" t="s">
        <v>79</v>
      </c>
      <c r="AD40" s="27">
        <v>1</v>
      </c>
      <c r="AE40" s="27">
        <v>1</v>
      </c>
      <c r="AF40" s="27">
        <v>1</v>
      </c>
      <c r="AG40" s="27">
        <v>1</v>
      </c>
      <c r="AH40" s="27">
        <v>1</v>
      </c>
      <c r="AI40" s="27">
        <v>0</v>
      </c>
      <c r="AJ40" s="27">
        <f>SUM(Tabla1[[#This Row],[Planning, Research, and Design Stage (Fase de Conceptualización, Investigación y Diseño)]:[End-of-use, Disassembly, and Termination Stage (Fase de Fin de Utilización, Desmontaje y Terminación)]])</f>
        <v>5</v>
      </c>
      <c r="AK40" s="27" t="s">
        <v>427</v>
      </c>
      <c r="AL40" s="27">
        <v>0</v>
      </c>
      <c r="AM40" s="27" t="s">
        <v>65</v>
      </c>
      <c r="AN40" s="35" t="s">
        <v>503</v>
      </c>
      <c r="AO40" s="32" t="s">
        <v>504</v>
      </c>
      <c r="AP40" s="40" t="s">
        <v>505</v>
      </c>
      <c r="AQ40" s="161" t="s">
        <v>506</v>
      </c>
      <c r="AR40" s="161"/>
      <c r="AS40" s="161"/>
    </row>
    <row r="41" spans="1:45" ht="221" x14ac:dyDescent="0.2">
      <c r="A41" s="252">
        <v>40</v>
      </c>
      <c r="B41" s="32" t="s">
        <v>45</v>
      </c>
      <c r="C41" s="32" t="s">
        <v>484</v>
      </c>
      <c r="D41" s="32" t="s">
        <v>485</v>
      </c>
      <c r="E41" s="32" t="s">
        <v>125</v>
      </c>
      <c r="F41" s="32" t="s">
        <v>65</v>
      </c>
      <c r="G41" s="32" t="s">
        <v>507</v>
      </c>
      <c r="H41" s="32" t="s">
        <v>51</v>
      </c>
      <c r="I41" s="256" t="str">
        <f>Tabla1[[#This Row],[Name of the Instrument in English (Nombre del Instrumento en Inglés)]] &amp; " (" &amp; Tabla1[[#This Row],[Name of the Instrument in Spanish (Nombre del Instrumento en Español)]] &amp;")"</f>
        <v>Generative AI in your Daily Work (La IA Generativa en tu Trabajo Diario)</v>
      </c>
      <c r="J41" s="32" t="s">
        <v>114</v>
      </c>
      <c r="K41" s="32">
        <f>YEAR(Tabla1[[#This Row],[Date of Publication - First Version (Fecha de Publicación - Primera Versión)]])</f>
        <v>2024</v>
      </c>
      <c r="L41" s="33">
        <v>45580</v>
      </c>
      <c r="M41" s="33">
        <v>45811</v>
      </c>
      <c r="N41" s="33">
        <v>45894</v>
      </c>
      <c r="O41" s="33" t="s">
        <v>344</v>
      </c>
      <c r="P41" s="32" t="s">
        <v>410</v>
      </c>
      <c r="Q41" s="32" t="s">
        <v>508</v>
      </c>
      <c r="R41" s="32" t="s">
        <v>509</v>
      </c>
      <c r="S41" s="32" t="s">
        <v>510</v>
      </c>
      <c r="T41" s="32" t="s">
        <v>511</v>
      </c>
      <c r="U41" s="32" t="s">
        <v>512</v>
      </c>
      <c r="V41" s="32">
        <v>1</v>
      </c>
      <c r="W41" s="32">
        <v>1</v>
      </c>
      <c r="X41" s="32">
        <v>0</v>
      </c>
      <c r="Y41" s="32" t="s">
        <v>513</v>
      </c>
      <c r="Z41" s="32">
        <v>0</v>
      </c>
      <c r="AA41" s="32" t="s">
        <v>65</v>
      </c>
      <c r="AB41" s="32" t="s">
        <v>62</v>
      </c>
      <c r="AC41" s="32" t="s">
        <v>79</v>
      </c>
      <c r="AD41" s="32">
        <v>1</v>
      </c>
      <c r="AE41" s="32">
        <v>1</v>
      </c>
      <c r="AF41" s="32">
        <v>0</v>
      </c>
      <c r="AG41" s="32">
        <v>1</v>
      </c>
      <c r="AH41" s="32">
        <v>1</v>
      </c>
      <c r="AI41" s="32">
        <v>0</v>
      </c>
      <c r="AJ41" s="32">
        <f>SUM(Tabla1[[#This Row],[Planning, Research, and Design Stage (Fase de Conceptualización, Investigación y Diseño)]:[End-of-use, Disassembly, and Termination Stage (Fase de Fin de Utilización, Desmontaje y Terminación)]])</f>
        <v>4</v>
      </c>
      <c r="AK41" s="32" t="s">
        <v>80</v>
      </c>
      <c r="AL41" s="32">
        <v>0</v>
      </c>
      <c r="AM41" s="32" t="s">
        <v>65</v>
      </c>
      <c r="AN41" s="35" t="s">
        <v>514</v>
      </c>
      <c r="AO41" s="32" t="s">
        <v>515</v>
      </c>
      <c r="AP41" s="40" t="s">
        <v>516</v>
      </c>
      <c r="AQ41" s="161" t="s">
        <v>517</v>
      </c>
      <c r="AR41" s="161"/>
      <c r="AS41" s="161"/>
    </row>
    <row r="42" spans="1:45" ht="238" x14ac:dyDescent="0.2">
      <c r="A42" s="252">
        <v>41</v>
      </c>
      <c r="B42" s="32" t="s">
        <v>45</v>
      </c>
      <c r="C42" s="32" t="s">
        <v>484</v>
      </c>
      <c r="D42" s="32" t="s">
        <v>485</v>
      </c>
      <c r="E42" s="32" t="s">
        <v>125</v>
      </c>
      <c r="F42" s="32" t="s">
        <v>65</v>
      </c>
      <c r="G42" s="32" t="s">
        <v>518</v>
      </c>
      <c r="H42" s="32" t="s">
        <v>85</v>
      </c>
      <c r="I42" s="256" t="str">
        <f>Tabla1[[#This Row],[Name of the Instrument in English (Nombre del Instrumento en Inglés)]] &amp; " (" &amp; Tabla1[[#This Row],[Name of the Instrument in Spanish (Nombre del Instrumento en Español)]] &amp;")"</f>
        <v>Guidelines for the Use of Artificial Intelligence in Canadian Courts (Directrices para el Uso de la Inteligencia Artificial en los Tribunales Canadienses)</v>
      </c>
      <c r="J42" s="32" t="s">
        <v>52</v>
      </c>
      <c r="K42" s="32">
        <f>YEAR(Tabla1[[#This Row],[Date of Publication - First Version (Fecha de Publicación - Primera Versión)]])</f>
        <v>2024</v>
      </c>
      <c r="L42" s="33">
        <v>45536</v>
      </c>
      <c r="M42" s="33">
        <v>45589</v>
      </c>
      <c r="N42" s="33">
        <v>45854</v>
      </c>
      <c r="O42" s="33" t="s">
        <v>53</v>
      </c>
      <c r="P42" s="32" t="s">
        <v>519</v>
      </c>
      <c r="Q42" s="32" t="s">
        <v>520</v>
      </c>
      <c r="R42" s="32" t="s">
        <v>521</v>
      </c>
      <c r="S42" s="32" t="s">
        <v>520</v>
      </c>
      <c r="T42" s="32" t="s">
        <v>522</v>
      </c>
      <c r="U42" s="32" t="s">
        <v>523</v>
      </c>
      <c r="V42" s="32">
        <v>1</v>
      </c>
      <c r="W42" s="32">
        <v>1</v>
      </c>
      <c r="X42" s="32">
        <v>0</v>
      </c>
      <c r="Y42" s="32" t="s">
        <v>524</v>
      </c>
      <c r="Z42" s="32">
        <v>0</v>
      </c>
      <c r="AA42" s="32" t="s">
        <v>65</v>
      </c>
      <c r="AB42" s="32" t="s">
        <v>93</v>
      </c>
      <c r="AC42" s="32" t="s">
        <v>94</v>
      </c>
      <c r="AD42" s="27">
        <v>1</v>
      </c>
      <c r="AE42" s="27">
        <v>0</v>
      </c>
      <c r="AF42" s="27">
        <v>0</v>
      </c>
      <c r="AG42" s="27">
        <v>1</v>
      </c>
      <c r="AH42" s="27">
        <v>1</v>
      </c>
      <c r="AI42" s="27">
        <v>0</v>
      </c>
      <c r="AJ42" s="27">
        <f>SUM(Tabla1[[#This Row],[Planning, Research, and Design Stage (Fase de Conceptualización, Investigación y Diseño)]:[End-of-use, Disassembly, and Termination Stage (Fase de Fin de Utilización, Desmontaje y Terminación)]])</f>
        <v>3</v>
      </c>
      <c r="AK42" s="27" t="s">
        <v>64</v>
      </c>
      <c r="AL42" s="27">
        <v>0</v>
      </c>
      <c r="AM42" s="27" t="s">
        <v>65</v>
      </c>
      <c r="AN42" s="35" t="s">
        <v>525</v>
      </c>
      <c r="AO42" s="32" t="s">
        <v>67</v>
      </c>
      <c r="AP42" s="40" t="s">
        <v>526</v>
      </c>
      <c r="AQ42" s="161" t="s">
        <v>527</v>
      </c>
      <c r="AR42" s="161"/>
      <c r="AS42" s="161"/>
    </row>
    <row r="43" spans="1:45" ht="221" x14ac:dyDescent="0.2">
      <c r="A43" s="252">
        <v>42</v>
      </c>
      <c r="B43" s="32" t="s">
        <v>45</v>
      </c>
      <c r="C43" s="32" t="s">
        <v>484</v>
      </c>
      <c r="D43" s="32" t="s">
        <v>485</v>
      </c>
      <c r="E43" s="32" t="s">
        <v>125</v>
      </c>
      <c r="F43" s="32" t="s">
        <v>65</v>
      </c>
      <c r="G43" s="32" t="s">
        <v>507</v>
      </c>
      <c r="H43" s="32" t="s">
        <v>51</v>
      </c>
      <c r="I43" s="256" t="str">
        <f>Tabla1[[#This Row],[Name of the Instrument in English (Nombre del Instrumento en Inglés)]] &amp; " (" &amp; Tabla1[[#This Row],[Name of the Instrument in Spanish (Nombre del Instrumento en Español)]] &amp;")"</f>
        <v>Guiding Principles for the Use of AI in Government (Principios Rectores para el Uso de la IA en la Administración Pública)</v>
      </c>
      <c r="J43" s="32" t="s">
        <v>114</v>
      </c>
      <c r="K43" s="32">
        <f>YEAR(Tabla1[[#This Row],[Date of Publication - First Version (Fecha de Publicación - Primera Versión)]])</f>
        <v>2024</v>
      </c>
      <c r="L43" s="33">
        <v>45442</v>
      </c>
      <c r="M43" s="33">
        <v>45442</v>
      </c>
      <c r="N43" s="33">
        <v>45848</v>
      </c>
      <c r="O43" s="33" t="s">
        <v>53</v>
      </c>
      <c r="P43" s="32" t="s">
        <v>127</v>
      </c>
      <c r="Q43" s="32" t="s">
        <v>528</v>
      </c>
      <c r="R43" s="32" t="s">
        <v>529</v>
      </c>
      <c r="S43" s="142" t="s">
        <v>530</v>
      </c>
      <c r="T43" s="32" t="s">
        <v>531</v>
      </c>
      <c r="U43" s="32" t="s">
        <v>491</v>
      </c>
      <c r="V43" s="32">
        <v>1</v>
      </c>
      <c r="W43" s="32">
        <v>1</v>
      </c>
      <c r="X43" s="32">
        <v>0</v>
      </c>
      <c r="Y43" s="32" t="s">
        <v>532</v>
      </c>
      <c r="Z43" s="32">
        <v>0</v>
      </c>
      <c r="AA43" s="32" t="s">
        <v>65</v>
      </c>
      <c r="AB43" s="32" t="s">
        <v>62</v>
      </c>
      <c r="AC43" s="32" t="s">
        <v>79</v>
      </c>
      <c r="AD43" s="27">
        <v>1</v>
      </c>
      <c r="AE43" s="27">
        <v>0</v>
      </c>
      <c r="AF43" s="27">
        <v>0</v>
      </c>
      <c r="AG43" s="27">
        <v>1</v>
      </c>
      <c r="AH43" s="27">
        <v>1</v>
      </c>
      <c r="AI43" s="27">
        <v>0</v>
      </c>
      <c r="AJ43" s="27">
        <f>SUM(Tabla1[[#This Row],[Planning, Research, and Design Stage (Fase de Conceptualización, Investigación y Diseño)]:[End-of-use, Disassembly, and Termination Stage (Fase de Fin de Utilización, Desmontaje y Terminación)]])</f>
        <v>3</v>
      </c>
      <c r="AK43" s="27" t="s">
        <v>64</v>
      </c>
      <c r="AL43" s="27">
        <v>0</v>
      </c>
      <c r="AM43" s="27" t="s">
        <v>65</v>
      </c>
      <c r="AN43" s="35" t="s">
        <v>533</v>
      </c>
      <c r="AO43" s="32" t="s">
        <v>67</v>
      </c>
      <c r="AP43" s="40" t="s">
        <v>534</v>
      </c>
      <c r="AQ43" s="34"/>
      <c r="AR43" s="161"/>
      <c r="AS43" s="161"/>
    </row>
    <row r="44" spans="1:45" ht="187" x14ac:dyDescent="0.2">
      <c r="A44" s="252">
        <v>43</v>
      </c>
      <c r="B44" s="32" t="s">
        <v>45</v>
      </c>
      <c r="C44" s="32" t="s">
        <v>484</v>
      </c>
      <c r="D44" s="32" t="s">
        <v>485</v>
      </c>
      <c r="E44" s="32" t="s">
        <v>125</v>
      </c>
      <c r="F44" s="32" t="s">
        <v>65</v>
      </c>
      <c r="G44" s="32" t="s">
        <v>535</v>
      </c>
      <c r="H44" s="32" t="s">
        <v>85</v>
      </c>
      <c r="I44" s="256" t="str">
        <f>Tabla1[[#This Row],[Name of the Instrument in English (Nombre del Instrumento en Inglés)]] &amp; " (" &amp; Tabla1[[#This Row],[Name of the Instrument in Spanish (Nombre del Instrumento en Español)]] &amp;")"</f>
        <v>Interim Principles and Guidelines on the Court’s Use of Artificial Intelligence (Principios y Lineamientos Provisionales sobre el Uso de Inteligencia Artificial por Parte del Tribunal de Justicia)</v>
      </c>
      <c r="J44" s="32" t="s">
        <v>114</v>
      </c>
      <c r="K44" s="32">
        <f>YEAR(Tabla1[[#This Row],[Date of Publication - First Version (Fecha de Publicación - Primera Versión)]])</f>
        <v>2023</v>
      </c>
      <c r="L44" s="33">
        <v>45280</v>
      </c>
      <c r="M44" s="33">
        <v>45614</v>
      </c>
      <c r="N44" s="33">
        <v>45849</v>
      </c>
      <c r="O44" s="33" t="s">
        <v>344</v>
      </c>
      <c r="P44" s="32" t="s">
        <v>410</v>
      </c>
      <c r="Q44" s="32" t="s">
        <v>536</v>
      </c>
      <c r="R44" s="32" t="s">
        <v>537</v>
      </c>
      <c r="S44" s="32" t="s">
        <v>536</v>
      </c>
      <c r="T44" s="32" t="s">
        <v>538</v>
      </c>
      <c r="U44" s="32" t="s">
        <v>535</v>
      </c>
      <c r="V44" s="32">
        <v>0</v>
      </c>
      <c r="W44" s="32">
        <v>1</v>
      </c>
      <c r="X44" s="32">
        <v>1</v>
      </c>
      <c r="Y44" s="32" t="s">
        <v>539</v>
      </c>
      <c r="Z44" s="32">
        <v>0</v>
      </c>
      <c r="AA44" s="32" t="s">
        <v>65</v>
      </c>
      <c r="AB44" s="32" t="s">
        <v>93</v>
      </c>
      <c r="AC44" s="32" t="s">
        <v>94</v>
      </c>
      <c r="AD44" s="27">
        <v>1</v>
      </c>
      <c r="AE44" s="27">
        <v>1</v>
      </c>
      <c r="AF44" s="27">
        <v>1</v>
      </c>
      <c r="AG44" s="27">
        <v>1</v>
      </c>
      <c r="AH44" s="27">
        <v>1</v>
      </c>
      <c r="AI44" s="27">
        <v>0</v>
      </c>
      <c r="AJ44" s="27">
        <f>SUM(Tabla1[[#This Row],[Planning, Research, and Design Stage (Fase de Conceptualización, Investigación y Diseño)]:[End-of-use, Disassembly, and Termination Stage (Fase de Fin de Utilización, Desmontaje y Terminación)]])</f>
        <v>5</v>
      </c>
      <c r="AK44" s="27" t="s">
        <v>64</v>
      </c>
      <c r="AL44" s="27">
        <v>0</v>
      </c>
      <c r="AM44" s="27" t="s">
        <v>65</v>
      </c>
      <c r="AN44" s="35" t="s">
        <v>540</v>
      </c>
      <c r="AO44" s="32" t="s">
        <v>541</v>
      </c>
      <c r="AP44" s="40" t="s">
        <v>542</v>
      </c>
      <c r="AQ44" s="162"/>
      <c r="AR44" s="161"/>
      <c r="AS44" s="161"/>
    </row>
    <row r="45" spans="1:45" ht="238" x14ac:dyDescent="0.2">
      <c r="A45" s="252">
        <v>44</v>
      </c>
      <c r="B45" s="32" t="s">
        <v>45</v>
      </c>
      <c r="C45" s="32" t="s">
        <v>484</v>
      </c>
      <c r="D45" s="32" t="s">
        <v>485</v>
      </c>
      <c r="E45" s="32" t="s">
        <v>125</v>
      </c>
      <c r="F45" s="32" t="s">
        <v>65</v>
      </c>
      <c r="G45" s="32" t="s">
        <v>486</v>
      </c>
      <c r="H45" s="32" t="s">
        <v>51</v>
      </c>
      <c r="I45" s="256" t="str">
        <f>Tabla1[[#This Row],[Name of the Instrument in English (Nombre del Instrumento en Inglés)]] &amp; " (" &amp; Tabla1[[#This Row],[Name of the Instrument in Spanish (Nombre del Instrumento en Español)]] &amp;")"</f>
        <v>Guide on the Use of Generative Artificial Intelligence (Guía sobre el Uso de la Inteligencia Artificial Generativa)</v>
      </c>
      <c r="J45" s="32" t="s">
        <v>52</v>
      </c>
      <c r="K45" s="32">
        <f>YEAR(Tabla1[[#This Row],[Date of Publication - First Version (Fecha de Publicación - Primera Versión)]])</f>
        <v>2023</v>
      </c>
      <c r="L45" s="33">
        <v>45173</v>
      </c>
      <c r="M45" s="33">
        <v>45811</v>
      </c>
      <c r="N45" s="33">
        <v>45848</v>
      </c>
      <c r="O45" s="33" t="s">
        <v>543</v>
      </c>
      <c r="P45" s="32" t="s">
        <v>544</v>
      </c>
      <c r="Q45" s="32" t="s">
        <v>545</v>
      </c>
      <c r="R45" s="32" t="s">
        <v>546</v>
      </c>
      <c r="S45" s="32" t="s">
        <v>547</v>
      </c>
      <c r="T45" s="32" t="s">
        <v>548</v>
      </c>
      <c r="U45" s="32" t="s">
        <v>549</v>
      </c>
      <c r="V45" s="32">
        <v>1</v>
      </c>
      <c r="W45" s="32">
        <v>1</v>
      </c>
      <c r="X45" s="32">
        <v>0</v>
      </c>
      <c r="Y45" s="32" t="s">
        <v>550</v>
      </c>
      <c r="Z45" s="32">
        <v>0</v>
      </c>
      <c r="AA45" s="32" t="s">
        <v>65</v>
      </c>
      <c r="AB45" s="32" t="s">
        <v>62</v>
      </c>
      <c r="AC45" s="32" t="s">
        <v>79</v>
      </c>
      <c r="AD45" s="27">
        <v>1</v>
      </c>
      <c r="AE45" s="27">
        <v>1</v>
      </c>
      <c r="AF45" s="27">
        <v>1</v>
      </c>
      <c r="AG45" s="27">
        <v>1</v>
      </c>
      <c r="AH45" s="27">
        <v>1</v>
      </c>
      <c r="AI45" s="27">
        <v>0</v>
      </c>
      <c r="AJ45" s="27">
        <f>SUM(Tabla1[[#This Row],[Planning, Research, and Design Stage (Fase de Conceptualización, Investigación y Diseño)]:[End-of-use, Disassembly, and Termination Stage (Fase de Fin de Utilización, Desmontaje y Terminación)]])</f>
        <v>5</v>
      </c>
      <c r="AK45" s="27" t="s">
        <v>80</v>
      </c>
      <c r="AL45" s="27">
        <v>0</v>
      </c>
      <c r="AM45" s="27" t="s">
        <v>65</v>
      </c>
      <c r="AN45" s="35" t="s">
        <v>551</v>
      </c>
      <c r="AO45" s="32" t="s">
        <v>552</v>
      </c>
      <c r="AP45" s="40" t="s">
        <v>553</v>
      </c>
      <c r="AQ45" s="162" t="s">
        <v>554</v>
      </c>
      <c r="AR45" s="161"/>
      <c r="AS45" s="161"/>
    </row>
    <row r="46" spans="1:45" ht="255" x14ac:dyDescent="0.2">
      <c r="A46" s="253">
        <v>45</v>
      </c>
      <c r="B46" s="131" t="s">
        <v>45</v>
      </c>
      <c r="C46" s="131" t="s">
        <v>484</v>
      </c>
      <c r="D46" s="154" t="s">
        <v>485</v>
      </c>
      <c r="E46" s="154" t="s">
        <v>125</v>
      </c>
      <c r="F46" s="154" t="s">
        <v>65</v>
      </c>
      <c r="G46" s="154" t="s">
        <v>486</v>
      </c>
      <c r="H46" s="154" t="s">
        <v>51</v>
      </c>
      <c r="I46" s="257" t="str">
        <f>Tabla1[[#This Row],[Name of the Instrument in English (Nombre del Instrumento en Inglés)]] &amp; " (" &amp; Tabla1[[#This Row],[Name of the Instrument in Spanish (Nombre del Instrumento en Español)]] &amp;")"</f>
        <v>Directive on Automated Decision-making (Directiva sobre la Toma de Decisiones Automatizada)</v>
      </c>
      <c r="J46" s="154" t="s">
        <v>52</v>
      </c>
      <c r="K46" s="154">
        <f>YEAR(Tabla1[[#This Row],[Date of Publication - First Version (Fecha de Publicación - Primera Versión)]])</f>
        <v>2021</v>
      </c>
      <c r="L46" s="172">
        <v>44284</v>
      </c>
      <c r="M46" s="172">
        <v>45832</v>
      </c>
      <c r="N46" s="172">
        <v>45848</v>
      </c>
      <c r="O46" s="172" t="s">
        <v>555</v>
      </c>
      <c r="P46" s="154" t="s">
        <v>556</v>
      </c>
      <c r="Q46" s="154" t="s">
        <v>557</v>
      </c>
      <c r="R46" s="154" t="s">
        <v>558</v>
      </c>
      <c r="S46" s="154" t="s">
        <v>559</v>
      </c>
      <c r="T46" s="154" t="s">
        <v>560</v>
      </c>
      <c r="U46" s="154" t="s">
        <v>561</v>
      </c>
      <c r="V46" s="154">
        <v>1</v>
      </c>
      <c r="W46" s="154">
        <v>1</v>
      </c>
      <c r="X46" s="154">
        <v>1</v>
      </c>
      <c r="Y46" s="154" t="s">
        <v>562</v>
      </c>
      <c r="Z46" s="154">
        <v>1</v>
      </c>
      <c r="AA46" s="154" t="s">
        <v>563</v>
      </c>
      <c r="AB46" s="154" t="s">
        <v>62</v>
      </c>
      <c r="AC46" s="154" t="s">
        <v>79</v>
      </c>
      <c r="AD46" s="170">
        <v>1</v>
      </c>
      <c r="AE46" s="170">
        <v>1</v>
      </c>
      <c r="AF46" s="170">
        <v>1</v>
      </c>
      <c r="AG46" s="170">
        <v>1</v>
      </c>
      <c r="AH46" s="170">
        <v>1</v>
      </c>
      <c r="AI46" s="170">
        <v>0</v>
      </c>
      <c r="AJ46" s="170">
        <f>SUM(Tabla1[[#This Row],[Planning, Research, and Design Stage (Fase de Conceptualización, Investigación y Diseño)]:[End-of-use, Disassembly, and Termination Stage (Fase de Fin de Utilización, Desmontaje y Terminación)]])</f>
        <v>5</v>
      </c>
      <c r="AK46" s="170" t="s">
        <v>427</v>
      </c>
      <c r="AL46" s="170">
        <v>0</v>
      </c>
      <c r="AM46" s="170" t="s">
        <v>65</v>
      </c>
      <c r="AN46" s="177" t="s">
        <v>564</v>
      </c>
      <c r="AO46" s="154" t="s">
        <v>565</v>
      </c>
      <c r="AP46" s="178" t="s">
        <v>566</v>
      </c>
      <c r="AQ46" s="180" t="s">
        <v>567</v>
      </c>
      <c r="AR46" s="179" t="s">
        <v>568</v>
      </c>
      <c r="AS46" s="179" t="s">
        <v>569</v>
      </c>
    </row>
    <row r="47" spans="1:45" ht="238" x14ac:dyDescent="0.2">
      <c r="A47" s="252">
        <v>46</v>
      </c>
      <c r="B47" s="32" t="s">
        <v>45</v>
      </c>
      <c r="C47" s="32" t="s">
        <v>484</v>
      </c>
      <c r="D47" s="32" t="s">
        <v>485</v>
      </c>
      <c r="E47" s="32" t="s">
        <v>125</v>
      </c>
      <c r="F47" s="32" t="s">
        <v>65</v>
      </c>
      <c r="G47" s="32" t="s">
        <v>486</v>
      </c>
      <c r="H47" s="32" t="s">
        <v>51</v>
      </c>
      <c r="I47" s="256" t="str">
        <f>Tabla1[[#This Row],[Name of the Instrument in English (Nombre del Instrumento en Inglés)]] &amp; " (" &amp; Tabla1[[#This Row],[Name of the Instrument in Spanish (Nombre del Instrumento en Español)]] &amp;")"</f>
        <v>Algorithmic Impact Assessment Tool -AIA- (Herramienta de Análisis de Impacto Algorítmico)</v>
      </c>
      <c r="J47" s="32" t="s">
        <v>282</v>
      </c>
      <c r="K47" s="32">
        <f>YEAR(Tabla1[[#This Row],[Date of Publication - First Version (Fecha de Publicación - Primera Versión)]])</f>
        <v>2019</v>
      </c>
      <c r="L47" s="33">
        <v>43532</v>
      </c>
      <c r="M47" s="33">
        <v>46029</v>
      </c>
      <c r="N47" s="33">
        <v>46066</v>
      </c>
      <c r="O47" s="33" t="s">
        <v>570</v>
      </c>
      <c r="P47" s="32" t="s">
        <v>571</v>
      </c>
      <c r="Q47" s="32" t="s">
        <v>572</v>
      </c>
      <c r="R47" s="32" t="s">
        <v>573</v>
      </c>
      <c r="S47" s="32" t="s">
        <v>574</v>
      </c>
      <c r="T47" s="32" t="s">
        <v>575</v>
      </c>
      <c r="U47" s="32" t="s">
        <v>491</v>
      </c>
      <c r="V47" s="32">
        <v>1</v>
      </c>
      <c r="W47" s="32">
        <v>1</v>
      </c>
      <c r="X47" s="32">
        <v>1</v>
      </c>
      <c r="Y47" s="32" t="s">
        <v>576</v>
      </c>
      <c r="Z47" s="32">
        <v>0</v>
      </c>
      <c r="AA47" s="32" t="s">
        <v>65</v>
      </c>
      <c r="AB47" s="32" t="s">
        <v>62</v>
      </c>
      <c r="AC47" s="32" t="s">
        <v>79</v>
      </c>
      <c r="AD47" s="27">
        <v>1</v>
      </c>
      <c r="AE47" s="27">
        <v>1</v>
      </c>
      <c r="AF47" s="27">
        <v>1</v>
      </c>
      <c r="AG47" s="27">
        <v>1</v>
      </c>
      <c r="AH47" s="27">
        <v>1</v>
      </c>
      <c r="AI47" s="27">
        <v>0</v>
      </c>
      <c r="AJ47" s="27">
        <f>SUM(Tabla1[[#This Row],[Planning, Research, and Design Stage (Fase de Conceptualización, Investigación y Diseño)]:[End-of-use, Disassembly, and Termination Stage (Fase de Fin de Utilización, Desmontaje y Terminación)]])</f>
        <v>5</v>
      </c>
      <c r="AK47" s="27" t="s">
        <v>427</v>
      </c>
      <c r="AL47" s="27">
        <v>0</v>
      </c>
      <c r="AM47" s="27" t="s">
        <v>65</v>
      </c>
      <c r="AN47" s="35" t="s">
        <v>577</v>
      </c>
      <c r="AO47" s="32" t="s">
        <v>578</v>
      </c>
      <c r="AP47" s="40" t="s">
        <v>579</v>
      </c>
      <c r="AQ47" s="162" t="s">
        <v>580</v>
      </c>
      <c r="AR47" s="161" t="s">
        <v>581</v>
      </c>
      <c r="AS47" s="161" t="s">
        <v>582</v>
      </c>
    </row>
    <row r="48" spans="1:45" ht="255" x14ac:dyDescent="0.2">
      <c r="A48" s="253">
        <v>47</v>
      </c>
      <c r="B48" s="131" t="s">
        <v>45</v>
      </c>
      <c r="C48" s="131" t="s">
        <v>46</v>
      </c>
      <c r="D48" s="154" t="s">
        <v>583</v>
      </c>
      <c r="E48" s="154" t="s">
        <v>125</v>
      </c>
      <c r="F48" s="154" t="s">
        <v>65</v>
      </c>
      <c r="G48" s="154" t="s">
        <v>584</v>
      </c>
      <c r="H48" s="154" t="s">
        <v>256</v>
      </c>
      <c r="I48" s="257" t="str">
        <f>Tabla1[[#This Row],[Name of the Instrument in English (Nombre del Instrumento en Inglés)]] &amp; " (" &amp; Tabla1[[#This Row],[Name of the Instrument in Spanish (Nombre del Instrumento en Español)]] &amp;")"</f>
        <v>Recommendations of the Transparency Council on Algorithmic Transparency (Recomendaciones del Consejo para la Transparencia sobre Transparencia Algorítmica)</v>
      </c>
      <c r="J48" s="154" t="s">
        <v>191</v>
      </c>
      <c r="K48" s="154">
        <f>YEAR(Tabla1[[#This Row],[Date of Publication - First Version (Fecha de Publicación - Primera Versión)]])</f>
        <v>2024</v>
      </c>
      <c r="L48" s="172">
        <v>45516</v>
      </c>
      <c r="M48" s="172">
        <v>45534</v>
      </c>
      <c r="N48" s="172">
        <v>45894</v>
      </c>
      <c r="O48" s="172" t="s">
        <v>53</v>
      </c>
      <c r="P48" s="154" t="s">
        <v>585</v>
      </c>
      <c r="Q48" s="154" t="s">
        <v>586</v>
      </c>
      <c r="R48" s="154" t="s">
        <v>586</v>
      </c>
      <c r="S48" s="154" t="s">
        <v>587</v>
      </c>
      <c r="T48" s="154" t="s">
        <v>588</v>
      </c>
      <c r="U48" s="154" t="s">
        <v>589</v>
      </c>
      <c r="V48" s="154">
        <v>1</v>
      </c>
      <c r="W48" s="154">
        <v>1</v>
      </c>
      <c r="X48" s="154">
        <v>1</v>
      </c>
      <c r="Y48" s="154" t="s">
        <v>590</v>
      </c>
      <c r="Z48" s="154">
        <v>1</v>
      </c>
      <c r="AA48" s="154" t="s">
        <v>591</v>
      </c>
      <c r="AB48" s="154" t="s">
        <v>62</v>
      </c>
      <c r="AC48" s="154" t="s">
        <v>63</v>
      </c>
      <c r="AD48" s="154">
        <v>1</v>
      </c>
      <c r="AE48" s="154">
        <v>1</v>
      </c>
      <c r="AF48" s="154">
        <v>1</v>
      </c>
      <c r="AG48" s="154">
        <v>1</v>
      </c>
      <c r="AH48" s="154">
        <v>1</v>
      </c>
      <c r="AI48" s="154">
        <v>0</v>
      </c>
      <c r="AJ48" s="154">
        <f>SUM(Tabla1[[#This Row],[Planning, Research, and Design Stage (Fase de Conceptualización, Investigación y Diseño)]:[End-of-use, Disassembly, and Termination Stage (Fase de Fin de Utilización, Desmontaje y Terminación)]])</f>
        <v>5</v>
      </c>
      <c r="AK48" s="154" t="s">
        <v>427</v>
      </c>
      <c r="AL48" s="154">
        <v>0</v>
      </c>
      <c r="AM48" s="154" t="s">
        <v>65</v>
      </c>
      <c r="AN48" s="177" t="s">
        <v>592</v>
      </c>
      <c r="AO48" s="154" t="s">
        <v>593</v>
      </c>
      <c r="AP48" s="178" t="s">
        <v>594</v>
      </c>
      <c r="AQ48" s="180" t="s">
        <v>595</v>
      </c>
      <c r="AR48" s="179" t="s">
        <v>596</v>
      </c>
      <c r="AS48" s="179"/>
    </row>
    <row r="49" spans="1:45" ht="153" x14ac:dyDescent="0.2">
      <c r="A49" s="252">
        <v>48</v>
      </c>
      <c r="B49" s="32" t="s">
        <v>45</v>
      </c>
      <c r="C49" s="32" t="s">
        <v>46</v>
      </c>
      <c r="D49" s="32" t="s">
        <v>583</v>
      </c>
      <c r="E49" s="32" t="s">
        <v>125</v>
      </c>
      <c r="F49" s="32" t="s">
        <v>65</v>
      </c>
      <c r="G49" s="32" t="s">
        <v>597</v>
      </c>
      <c r="H49" s="32" t="s">
        <v>51</v>
      </c>
      <c r="I49" s="256" t="str">
        <f>Tabla1[[#This Row],[Name of the Instrument in English (Nombre del Instrumento en Inglés)]] &amp; " (" &amp; Tabla1[[#This Row],[Name of the Instrument in Spanish (Nombre del Instrumento en Español)]] &amp;")"</f>
        <v>Guidelines for the Use of Artificial Intelligence Tools in the Public Sector (Lineamientos para el Uso de Herramientas de Inteligencia Artificial en el Sector Público)</v>
      </c>
      <c r="J49" s="32" t="s">
        <v>52</v>
      </c>
      <c r="K49" s="32">
        <f>YEAR(Tabla1[[#This Row],[Date of Publication - First Version (Fecha de Publicación - Primera Versión)]])</f>
        <v>2023</v>
      </c>
      <c r="L49" s="33">
        <v>45271</v>
      </c>
      <c r="M49" s="33">
        <v>45271</v>
      </c>
      <c r="N49" s="33">
        <v>45855</v>
      </c>
      <c r="O49" s="33" t="s">
        <v>53</v>
      </c>
      <c r="P49" s="32" t="s">
        <v>598</v>
      </c>
      <c r="Q49" s="32" t="s">
        <v>599</v>
      </c>
      <c r="R49" s="32" t="s">
        <v>599</v>
      </c>
      <c r="S49" s="32" t="s">
        <v>600</v>
      </c>
      <c r="T49" s="32" t="s">
        <v>601</v>
      </c>
      <c r="U49" s="32" t="s">
        <v>602</v>
      </c>
      <c r="V49" s="32">
        <v>1</v>
      </c>
      <c r="W49" s="32">
        <v>1</v>
      </c>
      <c r="X49" s="32">
        <v>0</v>
      </c>
      <c r="Y49" s="32" t="s">
        <v>603</v>
      </c>
      <c r="Z49" s="32">
        <v>0</v>
      </c>
      <c r="AA49" s="32" t="s">
        <v>65</v>
      </c>
      <c r="AB49" s="32" t="s">
        <v>62</v>
      </c>
      <c r="AC49" s="32" t="s">
        <v>63</v>
      </c>
      <c r="AD49" s="27">
        <v>1</v>
      </c>
      <c r="AE49" s="27">
        <v>1</v>
      </c>
      <c r="AF49" s="27">
        <v>0</v>
      </c>
      <c r="AG49" s="27">
        <v>1</v>
      </c>
      <c r="AH49" s="27">
        <v>1</v>
      </c>
      <c r="AI49" s="27">
        <v>0</v>
      </c>
      <c r="AJ49" s="27">
        <f>SUM(Tabla1[[#This Row],[Planning, Research, and Design Stage (Fase de Conceptualización, Investigación y Diseño)]:[End-of-use, Disassembly, and Termination Stage (Fase de Fin de Utilización, Desmontaje y Terminación)]])</f>
        <v>4</v>
      </c>
      <c r="AK49" s="27" t="s">
        <v>64</v>
      </c>
      <c r="AL49" s="27">
        <v>0</v>
      </c>
      <c r="AM49" s="27" t="s">
        <v>65</v>
      </c>
      <c r="AN49" s="35" t="s">
        <v>604</v>
      </c>
      <c r="AO49" s="32" t="s">
        <v>67</v>
      </c>
      <c r="AP49" s="40" t="s">
        <v>605</v>
      </c>
      <c r="AQ49" s="162" t="s">
        <v>606</v>
      </c>
      <c r="AR49" s="161"/>
      <c r="AS49" s="161"/>
    </row>
    <row r="50" spans="1:45" ht="221" x14ac:dyDescent="0.2">
      <c r="A50" s="249">
        <v>49</v>
      </c>
      <c r="B50" s="131" t="s">
        <v>45</v>
      </c>
      <c r="C50" s="131" t="s">
        <v>46</v>
      </c>
      <c r="D50" s="60" t="s">
        <v>583</v>
      </c>
      <c r="E50" s="60" t="s">
        <v>125</v>
      </c>
      <c r="F50" s="60" t="s">
        <v>65</v>
      </c>
      <c r="G50" s="60" t="s">
        <v>607</v>
      </c>
      <c r="H50" s="60" t="s">
        <v>51</v>
      </c>
      <c r="I50" s="257" t="str">
        <f>Tabla1[[#This Row],[Name of the Instrument in English (Nombre del Instrumento en Inglés)]] &amp; " (" &amp; Tabla1[[#This Row],[Name of the Instrument in Spanish (Nombre del Instrumento en Español)]] &amp;")"</f>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v>
      </c>
      <c r="J50" s="60" t="s">
        <v>191</v>
      </c>
      <c r="K50" s="60">
        <f>YEAR(Tabla1[[#This Row],[Date of Publication - First Version (Fecha de Publicación - Primera Versión)]])</f>
        <v>2023</v>
      </c>
      <c r="L50" s="172">
        <v>45267</v>
      </c>
      <c r="M50" s="172">
        <v>45267</v>
      </c>
      <c r="N50" s="172">
        <f ca="1">TODAY()</f>
        <v>46099</v>
      </c>
      <c r="O50" s="172" t="s">
        <v>53</v>
      </c>
      <c r="P50" s="60" t="s">
        <v>608</v>
      </c>
      <c r="Q50" s="60" t="s">
        <v>609</v>
      </c>
      <c r="R50" s="60" t="s">
        <v>610</v>
      </c>
      <c r="S50" s="60" t="s">
        <v>611</v>
      </c>
      <c r="T50" s="60" t="s">
        <v>612</v>
      </c>
      <c r="U50" s="60" t="s">
        <v>613</v>
      </c>
      <c r="V50" s="154">
        <v>1</v>
      </c>
      <c r="W50" s="154">
        <v>1</v>
      </c>
      <c r="X50" s="154">
        <v>1</v>
      </c>
      <c r="Y50" s="154" t="s">
        <v>77</v>
      </c>
      <c r="Z50" s="60">
        <v>1</v>
      </c>
      <c r="AA50" s="60" t="s">
        <v>614</v>
      </c>
      <c r="AB50" s="60" t="s">
        <v>62</v>
      </c>
      <c r="AC50" s="60" t="s">
        <v>63</v>
      </c>
      <c r="AD50" s="62">
        <v>1</v>
      </c>
      <c r="AE50" s="62">
        <v>1</v>
      </c>
      <c r="AF50" s="62">
        <v>1</v>
      </c>
      <c r="AG50" s="62">
        <v>1</v>
      </c>
      <c r="AH50" s="62">
        <v>1</v>
      </c>
      <c r="AI50" s="62">
        <v>1</v>
      </c>
      <c r="AJ50" s="170">
        <f>SUM(Tabla1[[#This Row],[Planning, Research, and Design Stage (Fase de Conceptualización, Investigación y Diseño)]:[End-of-use, Disassembly, and Termination Stage (Fase de Fin de Utilización, Desmontaje y Terminación)]])</f>
        <v>6</v>
      </c>
      <c r="AK50" s="170" t="s">
        <v>64</v>
      </c>
      <c r="AL50" s="170">
        <v>0</v>
      </c>
      <c r="AM50" s="170" t="s">
        <v>65</v>
      </c>
      <c r="AN50" s="63" t="s">
        <v>615</v>
      </c>
      <c r="AO50" s="60" t="s">
        <v>67</v>
      </c>
      <c r="AP50" s="125" t="s">
        <v>616</v>
      </c>
      <c r="AQ50" s="181" t="s">
        <v>617</v>
      </c>
      <c r="AR50" s="174"/>
      <c r="AS50" s="174"/>
    </row>
    <row r="51" spans="1:45" ht="153" x14ac:dyDescent="0.2">
      <c r="A51" s="251">
        <v>50</v>
      </c>
      <c r="B51" s="83" t="s">
        <v>45</v>
      </c>
      <c r="C51" s="83" t="s">
        <v>46</v>
      </c>
      <c r="D51" s="28" t="s">
        <v>583</v>
      </c>
      <c r="E51" s="28" t="s">
        <v>125</v>
      </c>
      <c r="F51" s="28" t="s">
        <v>65</v>
      </c>
      <c r="G51" s="28" t="s">
        <v>607</v>
      </c>
      <c r="H51" s="28" t="s">
        <v>51</v>
      </c>
      <c r="I51" s="255" t="str">
        <f>Tabla1[[#This Row],[Name of the Instrument in English (Nombre del Instrumento en Inglés)]] &amp; " (" &amp; Tabla1[[#This Row],[Name of the Instrument in Spanish (Nombre del Instrumento en Español)]] &amp;")"</f>
        <v>Administrative Basis for the Procurement of Data Science and Artificial Intelligence Projects (Bases Administrativas para la Adquisición de Proyectos de Ciencia de Datos e Inteligencia Artificial)</v>
      </c>
      <c r="J51" s="28" t="s">
        <v>618</v>
      </c>
      <c r="K51" s="28">
        <f>YEAR(Tabla1[[#This Row],[Date of Publication - First Version (Fecha de Publicación - Primera Versión)]])</f>
        <v>2022</v>
      </c>
      <c r="L51" s="37">
        <v>44923</v>
      </c>
      <c r="M51" s="37">
        <v>45278</v>
      </c>
      <c r="N51" s="37">
        <v>45861</v>
      </c>
      <c r="O51" s="37" t="s">
        <v>53</v>
      </c>
      <c r="P51" s="28" t="s">
        <v>619</v>
      </c>
      <c r="Q51" s="28" t="s">
        <v>620</v>
      </c>
      <c r="R51" s="28" t="s">
        <v>620</v>
      </c>
      <c r="S51" s="28" t="s">
        <v>621</v>
      </c>
      <c r="T51" s="28" t="s">
        <v>622</v>
      </c>
      <c r="U51" s="28" t="s">
        <v>589</v>
      </c>
      <c r="V51" s="28">
        <v>1</v>
      </c>
      <c r="W51" s="28">
        <v>0</v>
      </c>
      <c r="X51" s="28">
        <v>1</v>
      </c>
      <c r="Y51" s="28" t="s">
        <v>77</v>
      </c>
      <c r="Z51" s="28">
        <v>1</v>
      </c>
      <c r="AA51" s="28" t="s">
        <v>623</v>
      </c>
      <c r="AB51" s="28" t="s">
        <v>62</v>
      </c>
      <c r="AC51" s="28" t="s">
        <v>63</v>
      </c>
      <c r="AD51" s="29">
        <v>1</v>
      </c>
      <c r="AE51" s="29">
        <v>1</v>
      </c>
      <c r="AF51" s="29">
        <v>1</v>
      </c>
      <c r="AG51" s="29">
        <v>1</v>
      </c>
      <c r="AH51" s="29">
        <v>1</v>
      </c>
      <c r="AI51" s="29">
        <v>1</v>
      </c>
      <c r="AJ51" s="29">
        <f>SUM(Tabla1[[#This Row],[Planning, Research, and Design Stage (Fase de Conceptualización, Investigación y Diseño)]:[End-of-use, Disassembly, and Termination Stage (Fase de Fin de Utilización, Desmontaje y Terminación)]])</f>
        <v>6</v>
      </c>
      <c r="AK51" s="29" t="s">
        <v>64</v>
      </c>
      <c r="AL51" s="29">
        <v>0</v>
      </c>
      <c r="AM51" s="29" t="s">
        <v>65</v>
      </c>
      <c r="AN51" s="39" t="s">
        <v>624</v>
      </c>
      <c r="AO51" s="28" t="s">
        <v>625</v>
      </c>
      <c r="AP51" s="118" t="s">
        <v>626</v>
      </c>
      <c r="AQ51" s="163" t="s">
        <v>627</v>
      </c>
      <c r="AR51" s="164"/>
      <c r="AS51" s="164"/>
    </row>
    <row r="52" spans="1:45" ht="255" x14ac:dyDescent="0.2">
      <c r="A52" s="252">
        <v>51</v>
      </c>
      <c r="B52" s="32" t="s">
        <v>45</v>
      </c>
      <c r="C52" s="32" t="s">
        <v>46</v>
      </c>
      <c r="D52" s="32" t="s">
        <v>583</v>
      </c>
      <c r="E52" s="32" t="s">
        <v>125</v>
      </c>
      <c r="F52" s="32" t="s">
        <v>65</v>
      </c>
      <c r="G52" s="32" t="s">
        <v>628</v>
      </c>
      <c r="H52" s="32" t="s">
        <v>51</v>
      </c>
      <c r="I52" s="256" t="str">
        <f>Tabla1[[#This Row],[Name of the Instrument in English (Nombre del Instrumento en Inglés)]] &amp; " (" &amp; Tabla1[[#This Row],[Name of the Instrument in Spanish (Nombre del Instrumento en Español)]] &amp;")"</f>
        <v>Ethical Formulation Guide for Data Science Projects (Guía Formulación Ética de Proyectos de Ciencia de Datos)</v>
      </c>
      <c r="J52" s="32" t="s">
        <v>52</v>
      </c>
      <c r="K52" s="32">
        <f>YEAR(Tabla1[[#This Row],[Date of Publication - First Version (Fecha de Publicación - Primera Versión)]])</f>
        <v>2022</v>
      </c>
      <c r="L52" s="33">
        <v>44596</v>
      </c>
      <c r="M52" s="33">
        <v>44596</v>
      </c>
      <c r="N52" s="33">
        <v>45929</v>
      </c>
      <c r="O52" s="33" t="s">
        <v>53</v>
      </c>
      <c r="P52" s="32" t="s">
        <v>629</v>
      </c>
      <c r="Q52" s="32" t="s">
        <v>630</v>
      </c>
      <c r="R52" s="32" t="s">
        <v>631</v>
      </c>
      <c r="S52" s="32" t="s">
        <v>632</v>
      </c>
      <c r="T52" s="32" t="s">
        <v>633</v>
      </c>
      <c r="U52" s="32" t="s">
        <v>634</v>
      </c>
      <c r="V52" s="32">
        <v>1</v>
      </c>
      <c r="W52" s="32">
        <v>1</v>
      </c>
      <c r="X52" s="32">
        <v>0</v>
      </c>
      <c r="Y52" s="32" t="s">
        <v>635</v>
      </c>
      <c r="Z52" s="32">
        <v>0</v>
      </c>
      <c r="AA52" s="32" t="s">
        <v>65</v>
      </c>
      <c r="AB52" s="32" t="s">
        <v>62</v>
      </c>
      <c r="AC52" s="32" t="s">
        <v>63</v>
      </c>
      <c r="AD52" s="32">
        <v>1</v>
      </c>
      <c r="AE52" s="32">
        <v>1</v>
      </c>
      <c r="AF52" s="32">
        <v>1</v>
      </c>
      <c r="AG52" s="32">
        <v>1</v>
      </c>
      <c r="AH52" s="32">
        <v>1</v>
      </c>
      <c r="AI52" s="32">
        <v>0</v>
      </c>
      <c r="AJ52" s="32">
        <f>SUM(Tabla1[[#This Row],[Planning, Research, and Design Stage (Fase de Conceptualización, Investigación y Diseño)]:[End-of-use, Disassembly, and Termination Stage (Fase de Fin de Utilización, Desmontaje y Terminación)]])</f>
        <v>5</v>
      </c>
      <c r="AK52" s="32" t="s">
        <v>64</v>
      </c>
      <c r="AL52" s="32">
        <v>0</v>
      </c>
      <c r="AM52" s="32" t="s">
        <v>65</v>
      </c>
      <c r="AN52" s="35" t="s">
        <v>636</v>
      </c>
      <c r="AO52" s="32" t="s">
        <v>67</v>
      </c>
      <c r="AP52" s="40" t="s">
        <v>637</v>
      </c>
      <c r="AQ52" s="162" t="s">
        <v>638</v>
      </c>
      <c r="AR52" s="161"/>
      <c r="AS52" s="161"/>
    </row>
    <row r="53" spans="1:45" ht="187" x14ac:dyDescent="0.2">
      <c r="A53" s="252">
        <v>52</v>
      </c>
      <c r="B53" s="32" t="s">
        <v>639</v>
      </c>
      <c r="C53" s="32" t="s">
        <v>640</v>
      </c>
      <c r="D53" s="32" t="s">
        <v>641</v>
      </c>
      <c r="E53" s="32" t="s">
        <v>48</v>
      </c>
      <c r="F53" s="32" t="s">
        <v>642</v>
      </c>
      <c r="G53" s="32" t="s">
        <v>643</v>
      </c>
      <c r="H53" s="32" t="s">
        <v>51</v>
      </c>
      <c r="I53" s="256" t="str">
        <f>Tabla1[[#This Row],[Name of the Instrument in English (Nombre del Instrumento en Inglés)]] &amp; " (" &amp; Tabla1[[#This Row],[Name of the Instrument in Spanish (Nombre del Instrumento en Español)]] &amp;")"</f>
        <v>Hong Kong Generative Artificial Intelligence Technical and Application Guideline (Directrices Técnicas y de Aplicación de la Inteligencia Artificial Generativa de Hong Kong)</v>
      </c>
      <c r="J53" s="32" t="s">
        <v>52</v>
      </c>
      <c r="K53" s="32">
        <f>YEAR(Tabla1[[#This Row],[Date of Publication - First Version (Fecha de Publicación - Primera Versión)]])</f>
        <v>2025</v>
      </c>
      <c r="L53" s="33">
        <v>45762</v>
      </c>
      <c r="M53" s="33">
        <v>45992</v>
      </c>
      <c r="N53" s="33">
        <v>46080</v>
      </c>
      <c r="O53" s="33" t="s">
        <v>378</v>
      </c>
      <c r="P53" s="32" t="s">
        <v>358</v>
      </c>
      <c r="Q53" s="32" t="s">
        <v>644</v>
      </c>
      <c r="R53" s="32" t="s">
        <v>645</v>
      </c>
      <c r="S53" s="32" t="s">
        <v>646</v>
      </c>
      <c r="T53" s="32" t="s">
        <v>647</v>
      </c>
      <c r="U53" s="32" t="s">
        <v>648</v>
      </c>
      <c r="V53" s="32">
        <v>1</v>
      </c>
      <c r="W53" s="32">
        <v>1</v>
      </c>
      <c r="X53" s="32">
        <v>0</v>
      </c>
      <c r="Y53" s="32" t="s">
        <v>649</v>
      </c>
      <c r="Z53" s="32">
        <v>0</v>
      </c>
      <c r="AA53" s="32" t="s">
        <v>65</v>
      </c>
      <c r="AB53" s="32" t="s">
        <v>62</v>
      </c>
      <c r="AC53" s="32" t="s">
        <v>63</v>
      </c>
      <c r="AD53" s="32">
        <v>1</v>
      </c>
      <c r="AE53" s="32">
        <v>1</v>
      </c>
      <c r="AF53" s="32">
        <v>1</v>
      </c>
      <c r="AG53" s="32">
        <v>1</v>
      </c>
      <c r="AH53" s="32">
        <v>1</v>
      </c>
      <c r="AI53" s="32">
        <v>0</v>
      </c>
      <c r="AJ53" s="32">
        <f>SUM(Tabla1[[#This Row],[Planning, Research, and Design Stage (Fase de Conceptualización, Investigación y Diseño)]:[End-of-use, Disassembly, and Termination Stage (Fase de Fin de Utilización, Desmontaje y Terminación)]])</f>
        <v>5</v>
      </c>
      <c r="AK53" s="32" t="s">
        <v>80</v>
      </c>
      <c r="AL53" s="27">
        <v>0</v>
      </c>
      <c r="AM53" s="27" t="s">
        <v>65</v>
      </c>
      <c r="AN53" s="35" t="s">
        <v>650</v>
      </c>
      <c r="AO53" s="32" t="s">
        <v>651</v>
      </c>
      <c r="AP53" s="40" t="s">
        <v>652</v>
      </c>
      <c r="AQ53" s="162" t="s">
        <v>653</v>
      </c>
      <c r="AR53" s="161" t="s">
        <v>654</v>
      </c>
      <c r="AS53" s="161" t="s">
        <v>655</v>
      </c>
    </row>
    <row r="54" spans="1:45" ht="289" x14ac:dyDescent="0.2">
      <c r="A54" s="252">
        <v>53</v>
      </c>
      <c r="B54" s="32" t="s">
        <v>639</v>
      </c>
      <c r="C54" s="32" t="s">
        <v>640</v>
      </c>
      <c r="D54" s="32" t="s">
        <v>641</v>
      </c>
      <c r="E54" s="32" t="s">
        <v>48</v>
      </c>
      <c r="F54" s="32" t="s">
        <v>642</v>
      </c>
      <c r="G54" s="32" t="s">
        <v>643</v>
      </c>
      <c r="H54" s="32" t="s">
        <v>51</v>
      </c>
      <c r="I54" s="256" t="str">
        <f>Tabla1[[#This Row],[Name of the Instrument in English (Nombre del Instrumento en Inglés)]] &amp; " (" &amp; Tabla1[[#This Row],[Name of the Instrument in Spanish (Nombre del Instrumento en Español)]] &amp;")"</f>
        <v>Ethical Artificial Intelligence Framework (Marco Ético para la Inteligencia Artificial)</v>
      </c>
      <c r="J54" s="32" t="s">
        <v>52</v>
      </c>
      <c r="K54" s="32">
        <f>YEAR(Tabla1[[#This Row],[Date of Publication - First Version (Fecha de Publicación - Primera Versión)]])</f>
        <v>2023</v>
      </c>
      <c r="L54" s="33">
        <v>45106</v>
      </c>
      <c r="M54" s="33">
        <v>46022</v>
      </c>
      <c r="N54" s="33">
        <v>46079</v>
      </c>
      <c r="O54" s="33" t="s">
        <v>344</v>
      </c>
      <c r="P54" s="32" t="s">
        <v>399</v>
      </c>
      <c r="Q54" s="32" t="s">
        <v>656</v>
      </c>
      <c r="R54" s="32" t="s">
        <v>657</v>
      </c>
      <c r="S54" s="32" t="s">
        <v>658</v>
      </c>
      <c r="T54" s="32" t="s">
        <v>659</v>
      </c>
      <c r="U54" s="32" t="s">
        <v>660</v>
      </c>
      <c r="V54" s="32">
        <v>1</v>
      </c>
      <c r="W54" s="32">
        <v>1</v>
      </c>
      <c r="X54" s="32">
        <v>0</v>
      </c>
      <c r="Y54" s="32" t="s">
        <v>661</v>
      </c>
      <c r="Z54" s="32">
        <v>0</v>
      </c>
      <c r="AA54" s="32" t="s">
        <v>65</v>
      </c>
      <c r="AB54" s="32" t="s">
        <v>62</v>
      </c>
      <c r="AC54" s="32" t="s">
        <v>63</v>
      </c>
      <c r="AD54" s="27">
        <v>1</v>
      </c>
      <c r="AE54" s="27">
        <v>1</v>
      </c>
      <c r="AF54" s="27">
        <v>1</v>
      </c>
      <c r="AG54" s="27">
        <v>1</v>
      </c>
      <c r="AH54" s="27">
        <v>1</v>
      </c>
      <c r="AI54" s="27">
        <v>1</v>
      </c>
      <c r="AJ54" s="27">
        <f>SUM(Tabla1[[#This Row],[Planning, Research, and Design Stage (Fase de Conceptualización, Investigación y Diseño)]:[End-of-use, Disassembly, and Termination Stage (Fase de Fin de Utilización, Desmontaje y Terminación)]])</f>
        <v>6</v>
      </c>
      <c r="AK54" s="27" t="s">
        <v>64</v>
      </c>
      <c r="AL54" s="27">
        <v>0</v>
      </c>
      <c r="AM54" s="27" t="s">
        <v>65</v>
      </c>
      <c r="AN54" s="35" t="s">
        <v>662</v>
      </c>
      <c r="AO54" s="32" t="s">
        <v>663</v>
      </c>
      <c r="AP54" s="40" t="s">
        <v>664</v>
      </c>
      <c r="AQ54" s="161" t="s">
        <v>665</v>
      </c>
      <c r="AR54" s="161" t="s">
        <v>654</v>
      </c>
      <c r="AS54" s="161" t="s">
        <v>655</v>
      </c>
    </row>
    <row r="55" spans="1:45" ht="170" x14ac:dyDescent="0.2">
      <c r="A55" s="252">
        <v>54</v>
      </c>
      <c r="B55" s="32" t="s">
        <v>45</v>
      </c>
      <c r="C55" s="32" t="s">
        <v>46</v>
      </c>
      <c r="D55" s="32" t="s">
        <v>666</v>
      </c>
      <c r="E55" s="32" t="s">
        <v>125</v>
      </c>
      <c r="F55" s="32" t="s">
        <v>65</v>
      </c>
      <c r="G55" s="32" t="s">
        <v>667</v>
      </c>
      <c r="H55" s="32" t="s">
        <v>51</v>
      </c>
      <c r="I55" s="256" t="str">
        <f>Tabla1[[#This Row],[Name of the Instrument in English (Nombre del Instrumento en Inglés)]] &amp; " (" &amp; Tabla1[[#This Row],[Name of the Instrument in Spanish (Nombre del Instrumento en Español)]] &amp;")"</f>
        <v>Ethical Guide for the Implementation, Development, and Use of Artificial Intelligence Systems in Public Entities in Colombia (Guía Ética para la Implementación, Desarrollo y Uso de Sistemas de Inteligencia Artificial en Entidades Públicas de Colombia)</v>
      </c>
      <c r="J55" s="32" t="s">
        <v>52</v>
      </c>
      <c r="K55" s="32">
        <f>YEAR(Tabla1[[#This Row],[Date of Publication - First Version (Fecha de Publicación - Primera Versión)]])</f>
        <v>2026</v>
      </c>
      <c r="L55" s="33">
        <v>46029</v>
      </c>
      <c r="M55" s="33">
        <v>46029</v>
      </c>
      <c r="N55" s="33">
        <v>46055</v>
      </c>
      <c r="O55" s="33" t="s">
        <v>53</v>
      </c>
      <c r="P55" s="32" t="s">
        <v>127</v>
      </c>
      <c r="Q55" s="32" t="s">
        <v>668</v>
      </c>
      <c r="R55" s="32" t="s">
        <v>668</v>
      </c>
      <c r="S55" s="32" t="s">
        <v>669</v>
      </c>
      <c r="T55" s="32" t="s">
        <v>670</v>
      </c>
      <c r="U55" s="32" t="s">
        <v>671</v>
      </c>
      <c r="V55" s="32">
        <v>1</v>
      </c>
      <c r="W55" s="32">
        <v>1</v>
      </c>
      <c r="X55" s="32">
        <v>0</v>
      </c>
      <c r="Y55" s="32" t="s">
        <v>672</v>
      </c>
      <c r="Z55" s="32">
        <v>0</v>
      </c>
      <c r="AA55" s="32" t="s">
        <v>65</v>
      </c>
      <c r="AB55" s="32" t="s">
        <v>62</v>
      </c>
      <c r="AC55" s="32" t="s">
        <v>79</v>
      </c>
      <c r="AD55" s="27">
        <v>1</v>
      </c>
      <c r="AE55" s="27">
        <v>1</v>
      </c>
      <c r="AF55" s="27">
        <v>1</v>
      </c>
      <c r="AG55" s="27">
        <v>1</v>
      </c>
      <c r="AH55" s="27">
        <v>1</v>
      </c>
      <c r="AI55" s="27">
        <v>0</v>
      </c>
      <c r="AJ55" s="27">
        <f>SUM(Tabla1[[#This Row],[Planning, Research, and Design Stage (Fase de Conceptualización, Investigación y Diseño)]:[End-of-use, Disassembly, and Termination Stage (Fase de Fin de Utilización, Desmontaje y Terminación)]])</f>
        <v>5</v>
      </c>
      <c r="AK55" s="27" t="s">
        <v>64</v>
      </c>
      <c r="AL55" s="27">
        <v>0</v>
      </c>
      <c r="AM55" s="32" t="s">
        <v>65</v>
      </c>
      <c r="AN55" s="35" t="s">
        <v>673</v>
      </c>
      <c r="AO55" s="32" t="s">
        <v>67</v>
      </c>
      <c r="AP55" s="40" t="s">
        <v>674</v>
      </c>
      <c r="AQ55" s="162" t="s">
        <v>675</v>
      </c>
      <c r="AR55" s="161"/>
      <c r="AS55" s="161"/>
    </row>
    <row r="56" spans="1:45" ht="289" x14ac:dyDescent="0.2">
      <c r="A56" s="249">
        <v>55</v>
      </c>
      <c r="B56" s="131" t="s">
        <v>45</v>
      </c>
      <c r="C56" s="131" t="s">
        <v>46</v>
      </c>
      <c r="D56" s="60" t="s">
        <v>666</v>
      </c>
      <c r="E56" s="60" t="s">
        <v>48</v>
      </c>
      <c r="F56" s="60" t="s">
        <v>676</v>
      </c>
      <c r="G56" s="60" t="s">
        <v>677</v>
      </c>
      <c r="H56" s="60" t="s">
        <v>51</v>
      </c>
      <c r="I56" s="257" t="str">
        <f>Tabla1[[#This Row],[Name of the Instrument in English (Nombre del Instrumento en Inglés)]] &amp; " (" &amp; Tabla1[[#This Row],[Name of the Instrument in Spanish (Nombre del Instrumento en Español)]] &amp;")"</f>
        <v>Technical and Ethical Guidelines on AI for the Capital District of Bogotá (Lineamientos Técnicos y Éticos en IA para el Distrito Capital de Bogotá)</v>
      </c>
      <c r="J56" s="60" t="s">
        <v>52</v>
      </c>
      <c r="K56" s="60">
        <f>YEAR(Tabla1[[#This Row],[Date of Publication - First Version (Fecha de Publicación - Primera Versión)]])</f>
        <v>2025</v>
      </c>
      <c r="L56" s="172">
        <v>46017</v>
      </c>
      <c r="M56" s="172">
        <v>46022</v>
      </c>
      <c r="N56" s="172">
        <v>46070</v>
      </c>
      <c r="O56" s="172" t="s">
        <v>53</v>
      </c>
      <c r="P56" s="60" t="s">
        <v>678</v>
      </c>
      <c r="Q56" s="60" t="s">
        <v>679</v>
      </c>
      <c r="R56" s="60" t="s">
        <v>679</v>
      </c>
      <c r="S56" s="60" t="s">
        <v>680</v>
      </c>
      <c r="T56" s="60" t="s">
        <v>681</v>
      </c>
      <c r="U56" s="60" t="s">
        <v>682</v>
      </c>
      <c r="V56" s="154">
        <v>1</v>
      </c>
      <c r="W56" s="154">
        <v>1</v>
      </c>
      <c r="X56" s="154">
        <v>1</v>
      </c>
      <c r="Y56" s="154" t="s">
        <v>683</v>
      </c>
      <c r="Z56" s="60">
        <v>1</v>
      </c>
      <c r="AA56" s="60" t="s">
        <v>684</v>
      </c>
      <c r="AB56" s="60" t="s">
        <v>62</v>
      </c>
      <c r="AC56" s="60" t="s">
        <v>685</v>
      </c>
      <c r="AD56" s="62">
        <v>1</v>
      </c>
      <c r="AE56" s="62">
        <v>1</v>
      </c>
      <c r="AF56" s="62">
        <v>1</v>
      </c>
      <c r="AG56" s="62">
        <v>1</v>
      </c>
      <c r="AH56" s="62">
        <v>1</v>
      </c>
      <c r="AI56" s="62">
        <v>1</v>
      </c>
      <c r="AJ56" s="170">
        <f>SUM(Tabla1[[#This Row],[Planning, Research, and Design Stage (Fase de Conceptualización, Investigación y Diseño)]:[End-of-use, Disassembly, and Termination Stage (Fase de Fin de Utilización, Desmontaje y Terminación)]])</f>
        <v>6</v>
      </c>
      <c r="AK56" s="170" t="s">
        <v>64</v>
      </c>
      <c r="AL56" s="170">
        <v>0</v>
      </c>
      <c r="AM56" s="154" t="s">
        <v>65</v>
      </c>
      <c r="AN56" s="63" t="s">
        <v>686</v>
      </c>
      <c r="AO56" s="60" t="s">
        <v>67</v>
      </c>
      <c r="AP56" s="125" t="s">
        <v>687</v>
      </c>
      <c r="AQ56" s="181" t="s">
        <v>688</v>
      </c>
      <c r="AR56" s="174" t="s">
        <v>689</v>
      </c>
      <c r="AS56" s="174"/>
    </row>
    <row r="57" spans="1:45" ht="238" x14ac:dyDescent="0.2">
      <c r="A57" s="250">
        <v>56</v>
      </c>
      <c r="B57" s="83" t="s">
        <v>45</v>
      </c>
      <c r="C57" s="83" t="s">
        <v>46</v>
      </c>
      <c r="D57" s="32" t="s">
        <v>666</v>
      </c>
      <c r="E57" s="32" t="s">
        <v>125</v>
      </c>
      <c r="F57" s="32" t="s">
        <v>65</v>
      </c>
      <c r="G57" s="32" t="s">
        <v>690</v>
      </c>
      <c r="H57" s="32" t="s">
        <v>256</v>
      </c>
      <c r="I57" s="255" t="str">
        <f>Tabla1[[#This Row],[Name of the Instrument in English (Nombre del Instrumento en Inglés)]] &amp; " (" &amp; Tabla1[[#This Row],[Name of the Instrument in Spanish (Nombre del Instrumento en Español)]] &amp;")"</f>
        <v>Standards on Algorithmic Transparency for Algorithmic Systems Used by the State (Estandares sobre Transparencia Algorítmica para los Sistemas Algorítmicos Utilizados por el Estado)</v>
      </c>
      <c r="J57" s="32" t="s">
        <v>322</v>
      </c>
      <c r="K57" s="32">
        <f>YEAR(Tabla1[[#This Row],[Date of Publication - First Version (Fecha de Publicación - Primera Versión)]])</f>
        <v>2025</v>
      </c>
      <c r="L57" s="37">
        <v>45930</v>
      </c>
      <c r="M57" s="37">
        <v>45930</v>
      </c>
      <c r="N57" s="37">
        <v>45931</v>
      </c>
      <c r="O57" s="37" t="s">
        <v>53</v>
      </c>
      <c r="P57" s="32" t="s">
        <v>691</v>
      </c>
      <c r="Q57" s="32" t="s">
        <v>692</v>
      </c>
      <c r="R57" s="32" t="s">
        <v>693</v>
      </c>
      <c r="S57" s="32" t="s">
        <v>694</v>
      </c>
      <c r="T57" s="32" t="s">
        <v>695</v>
      </c>
      <c r="U57" s="32" t="s">
        <v>696</v>
      </c>
      <c r="V57" s="28">
        <v>1</v>
      </c>
      <c r="W57" s="28">
        <v>1</v>
      </c>
      <c r="X57" s="28">
        <v>1</v>
      </c>
      <c r="Y57" s="28" t="s">
        <v>697</v>
      </c>
      <c r="Z57" s="32">
        <v>1</v>
      </c>
      <c r="AA57" s="32" t="s">
        <v>698</v>
      </c>
      <c r="AB57" s="32" t="s">
        <v>93</v>
      </c>
      <c r="AC57" s="32" t="s">
        <v>699</v>
      </c>
      <c r="AD57" s="32">
        <v>1</v>
      </c>
      <c r="AE57" s="32">
        <v>1</v>
      </c>
      <c r="AF57" s="32">
        <v>1</v>
      </c>
      <c r="AG57" s="32">
        <v>1</v>
      </c>
      <c r="AH57" s="32">
        <v>1</v>
      </c>
      <c r="AI57" s="32">
        <v>1</v>
      </c>
      <c r="AJ57" s="28">
        <f>SUM(Tabla1[[#This Row],[Planning, Research, and Design Stage (Fase de Conceptualización, Investigación y Diseño)]:[End-of-use, Disassembly, and Termination Stage (Fase de Fin de Utilización, Desmontaje y Terminación)]])</f>
        <v>6</v>
      </c>
      <c r="AK57" s="28" t="s">
        <v>64</v>
      </c>
      <c r="AL57" s="28">
        <v>0</v>
      </c>
      <c r="AM57" s="28" t="s">
        <v>65</v>
      </c>
      <c r="AN57" s="35" t="s">
        <v>700</v>
      </c>
      <c r="AO57" s="32" t="s">
        <v>67</v>
      </c>
      <c r="AP57" s="40" t="s">
        <v>701</v>
      </c>
      <c r="AQ57" s="162" t="s">
        <v>702</v>
      </c>
      <c r="AR57" s="161"/>
      <c r="AS57" s="161"/>
    </row>
    <row r="58" spans="1:45" ht="204" x14ac:dyDescent="0.2">
      <c r="A58" s="250">
        <v>57</v>
      </c>
      <c r="B58" s="83" t="s">
        <v>45</v>
      </c>
      <c r="C58" s="83" t="s">
        <v>46</v>
      </c>
      <c r="D58" s="32" t="s">
        <v>666</v>
      </c>
      <c r="E58" s="32" t="s">
        <v>125</v>
      </c>
      <c r="F58" s="32" t="s">
        <v>65</v>
      </c>
      <c r="G58" s="32" t="s">
        <v>703</v>
      </c>
      <c r="H58" s="32" t="s">
        <v>85</v>
      </c>
      <c r="I58" s="255" t="str">
        <f>Tabla1[[#This Row],[Name of the Instrument in English (Nombre del Instrumento en Inglés)]] &amp; " (" &amp; Tabla1[[#This Row],[Name of the Instrument in Spanish (Nombre del Instrumento en Español)]] &amp;")"</f>
        <v>Guidelines for the Respectful, Responsible, Safe, and Ethical Use of Artificial Intelligence in the Judicial Branch (Lineamientos para el Uso y Aprovechamiento Respetuoso, Responsable, Seguro y Ético de la Inteligencia Artificial en la Rama Judicial)</v>
      </c>
      <c r="J58" s="32" t="s">
        <v>52</v>
      </c>
      <c r="K58" s="32">
        <f>YEAR(Tabla1[[#This Row],[Date of Publication - First Version (Fecha de Publicación - Primera Versión)]])</f>
        <v>2024</v>
      </c>
      <c r="L58" s="37">
        <v>45642</v>
      </c>
      <c r="M58" s="37">
        <v>45642</v>
      </c>
      <c r="N58" s="37">
        <v>45854</v>
      </c>
      <c r="O58" s="37" t="s">
        <v>53</v>
      </c>
      <c r="P58" s="32" t="s">
        <v>704</v>
      </c>
      <c r="Q58" s="32" t="s">
        <v>705</v>
      </c>
      <c r="R58" s="32" t="s">
        <v>706</v>
      </c>
      <c r="S58" s="32" t="s">
        <v>707</v>
      </c>
      <c r="T58" s="32" t="s">
        <v>708</v>
      </c>
      <c r="U58" s="32" t="s">
        <v>709</v>
      </c>
      <c r="V58" s="28">
        <v>1</v>
      </c>
      <c r="W58" s="28">
        <v>1</v>
      </c>
      <c r="X58" s="28">
        <v>1</v>
      </c>
      <c r="Y58" s="28" t="s">
        <v>710</v>
      </c>
      <c r="Z58" s="32">
        <v>1</v>
      </c>
      <c r="AA58" s="32" t="s">
        <v>711</v>
      </c>
      <c r="AB58" s="32" t="s">
        <v>93</v>
      </c>
      <c r="AC58" s="32" t="s">
        <v>94</v>
      </c>
      <c r="AD58" s="32">
        <v>1</v>
      </c>
      <c r="AE58" s="32">
        <v>1</v>
      </c>
      <c r="AF58" s="32">
        <v>1</v>
      </c>
      <c r="AG58" s="32">
        <v>1</v>
      </c>
      <c r="AH58" s="32">
        <v>1</v>
      </c>
      <c r="AI58" s="32">
        <v>0</v>
      </c>
      <c r="AJ58" s="28">
        <f>SUM(Tabla1[[#This Row],[Planning, Research, and Design Stage (Fase de Conceptualización, Investigación y Diseño)]:[End-of-use, Disassembly, and Termination Stage (Fase de Fin de Utilización, Desmontaje y Terminación)]])</f>
        <v>5</v>
      </c>
      <c r="AK58" s="28" t="s">
        <v>64</v>
      </c>
      <c r="AL58" s="29">
        <v>0</v>
      </c>
      <c r="AM58" s="29" t="s">
        <v>65</v>
      </c>
      <c r="AN58" s="35" t="s">
        <v>712</v>
      </c>
      <c r="AO58" s="32" t="s">
        <v>713</v>
      </c>
      <c r="AP58" s="40" t="s">
        <v>714</v>
      </c>
      <c r="AQ58" s="162" t="s">
        <v>715</v>
      </c>
      <c r="AR58" s="161" t="s">
        <v>716</v>
      </c>
      <c r="AS58" s="161"/>
    </row>
    <row r="59" spans="1:45" ht="187" x14ac:dyDescent="0.2">
      <c r="A59" s="251">
        <v>58</v>
      </c>
      <c r="B59" s="83" t="s">
        <v>45</v>
      </c>
      <c r="C59" s="83" t="s">
        <v>46</v>
      </c>
      <c r="D59" s="28" t="s">
        <v>666</v>
      </c>
      <c r="E59" s="28" t="s">
        <v>125</v>
      </c>
      <c r="F59" s="28" t="s">
        <v>65</v>
      </c>
      <c r="G59" s="28" t="s">
        <v>667</v>
      </c>
      <c r="H59" s="28" t="s">
        <v>51</v>
      </c>
      <c r="I59" s="255" t="str">
        <f>Tabla1[[#This Row],[Name of the Instrument in English (Nombre del Instrumento en Inglés)]] &amp; " (" &amp; Tabla1[[#This Row],[Name of the Instrument in Spanish (Nombre del Instrumento en Español)]] &amp;")"</f>
        <v>Guidelines for the Use of Cloud Services, Artificial Intelligence, Digital Security, and Data Management (Lineamientos para el Uso de Servicios en la Nube, Inteligencia Artificial, Seguridad Digital y Gestión de Datos)</v>
      </c>
      <c r="J59" s="28" t="s">
        <v>52</v>
      </c>
      <c r="K59" s="28">
        <f>YEAR(Tabla1[[#This Row],[Date of Publication - First Version (Fecha de Publicación - Primera Versión)]])</f>
        <v>2021</v>
      </c>
      <c r="L59" s="37">
        <v>44270</v>
      </c>
      <c r="M59" s="37">
        <v>44270</v>
      </c>
      <c r="N59" s="37">
        <v>45936</v>
      </c>
      <c r="O59" s="37" t="s">
        <v>53</v>
      </c>
      <c r="P59" s="28" t="s">
        <v>717</v>
      </c>
      <c r="Q59" s="28" t="s">
        <v>718</v>
      </c>
      <c r="R59" s="28" t="s">
        <v>719</v>
      </c>
      <c r="S59" s="28" t="s">
        <v>720</v>
      </c>
      <c r="T59" s="28" t="s">
        <v>721</v>
      </c>
      <c r="U59" s="28" t="s">
        <v>722</v>
      </c>
      <c r="V59" s="28">
        <v>1</v>
      </c>
      <c r="W59" s="28">
        <v>1</v>
      </c>
      <c r="X59" s="28">
        <v>1</v>
      </c>
      <c r="Y59" s="28" t="s">
        <v>723</v>
      </c>
      <c r="Z59" s="28">
        <v>1</v>
      </c>
      <c r="AA59" s="28" t="s">
        <v>724</v>
      </c>
      <c r="AB59" s="28" t="s">
        <v>62</v>
      </c>
      <c r="AC59" s="28" t="s">
        <v>79</v>
      </c>
      <c r="AD59" s="28">
        <v>1</v>
      </c>
      <c r="AE59" s="28">
        <v>1</v>
      </c>
      <c r="AF59" s="28">
        <v>1</v>
      </c>
      <c r="AG59" s="28">
        <v>1</v>
      </c>
      <c r="AH59" s="28">
        <v>1</v>
      </c>
      <c r="AI59" s="28">
        <v>0</v>
      </c>
      <c r="AJ59" s="28">
        <f>SUM(Tabla1[[#This Row],[Planning, Research, and Design Stage (Fase de Conceptualización, Investigación y Diseño)]:[End-of-use, Disassembly, and Termination Stage (Fase de Fin de Utilización, Desmontaje y Terminación)]])</f>
        <v>5</v>
      </c>
      <c r="AK59" s="28" t="s">
        <v>64</v>
      </c>
      <c r="AL59" s="28">
        <v>0</v>
      </c>
      <c r="AM59" s="28" t="s">
        <v>65</v>
      </c>
      <c r="AN59" s="39" t="s">
        <v>725</v>
      </c>
      <c r="AO59" s="28" t="s">
        <v>67</v>
      </c>
      <c r="AP59" s="118" t="s">
        <v>726</v>
      </c>
      <c r="AQ59" s="38" t="s">
        <v>727</v>
      </c>
      <c r="AR59" s="164" t="s">
        <v>728</v>
      </c>
      <c r="AS59" s="164"/>
    </row>
    <row r="60" spans="1:45" ht="170" x14ac:dyDescent="0.2">
      <c r="A60" s="252">
        <v>59</v>
      </c>
      <c r="B60" s="32" t="s">
        <v>45</v>
      </c>
      <c r="C60" s="32" t="s">
        <v>46</v>
      </c>
      <c r="D60" s="32" t="s">
        <v>666</v>
      </c>
      <c r="E60" s="32" t="s">
        <v>125</v>
      </c>
      <c r="F60" s="32" t="s">
        <v>65</v>
      </c>
      <c r="G60" s="32" t="s">
        <v>667</v>
      </c>
      <c r="H60" s="32" t="s">
        <v>51</v>
      </c>
      <c r="I60" s="256" t="str">
        <f>Tabla1[[#This Row],[Name of the Instrument in English (Nombre del Instrumento en Inglés)]] &amp; " (" &amp; Tabla1[[#This Row],[Name of the Instrument in Spanish (Nombre del Instrumento en Español)]] &amp;")"</f>
        <v>Ethical Framework for Artificial Intelligence in Colombia (Marco Ético para la Inteligencia Artificial en Colombia)</v>
      </c>
      <c r="J60" s="32" t="s">
        <v>52</v>
      </c>
      <c r="K60" s="32">
        <f>YEAR(Tabla1[[#This Row],[Date of Publication - First Version (Fecha de Publicación - Primera Versión)]])</f>
        <v>2020</v>
      </c>
      <c r="L60" s="33">
        <v>44044</v>
      </c>
      <c r="M60" s="33">
        <v>44317</v>
      </c>
      <c r="N60" s="33">
        <v>45988</v>
      </c>
      <c r="O60" s="33" t="s">
        <v>53</v>
      </c>
      <c r="P60" s="32" t="s">
        <v>729</v>
      </c>
      <c r="Q60" s="32" t="s">
        <v>730</v>
      </c>
      <c r="R60" s="32" t="s">
        <v>730</v>
      </c>
      <c r="S60" s="32" t="s">
        <v>731</v>
      </c>
      <c r="T60" s="32" t="s">
        <v>732</v>
      </c>
      <c r="U60" s="32" t="s">
        <v>733</v>
      </c>
      <c r="V60" s="32">
        <v>1</v>
      </c>
      <c r="W60" s="32">
        <v>1</v>
      </c>
      <c r="X60" s="32">
        <v>0</v>
      </c>
      <c r="Y60" s="32" t="s">
        <v>734</v>
      </c>
      <c r="Z60" s="32">
        <v>0</v>
      </c>
      <c r="AA60" s="32" t="s">
        <v>65</v>
      </c>
      <c r="AB60" s="32" t="s">
        <v>62</v>
      </c>
      <c r="AC60" s="32" t="s">
        <v>79</v>
      </c>
      <c r="AD60" s="32">
        <v>1</v>
      </c>
      <c r="AE60" s="32">
        <v>1</v>
      </c>
      <c r="AF60" s="32">
        <v>1</v>
      </c>
      <c r="AG60" s="32">
        <v>1</v>
      </c>
      <c r="AH60" s="32">
        <v>1</v>
      </c>
      <c r="AI60" s="32">
        <v>0</v>
      </c>
      <c r="AJ60" s="32">
        <f>SUM(Tabla1[[#This Row],[Planning, Research, and Design Stage (Fase de Conceptualización, Investigación y Diseño)]:[End-of-use, Disassembly, and Termination Stage (Fase de Fin de Utilización, Desmontaje y Terminación)]])</f>
        <v>5</v>
      </c>
      <c r="AK60" s="32" t="s">
        <v>64</v>
      </c>
      <c r="AL60" s="32">
        <v>0</v>
      </c>
      <c r="AM60" s="32" t="s">
        <v>65</v>
      </c>
      <c r="AN60" s="35" t="s">
        <v>735</v>
      </c>
      <c r="AO60" s="32" t="s">
        <v>67</v>
      </c>
      <c r="AP60" s="40" t="s">
        <v>736</v>
      </c>
      <c r="AQ60" s="162" t="s">
        <v>737</v>
      </c>
      <c r="AR60" s="161"/>
      <c r="AS60" s="161"/>
    </row>
    <row r="61" spans="1:45" ht="187" x14ac:dyDescent="0.2">
      <c r="A61" s="252">
        <v>60</v>
      </c>
      <c r="B61" s="32" t="s">
        <v>738</v>
      </c>
      <c r="C61" s="32" t="s">
        <v>738</v>
      </c>
      <c r="D61" s="32" t="s">
        <v>739</v>
      </c>
      <c r="E61" s="32" t="s">
        <v>740</v>
      </c>
      <c r="F61" s="32" t="s">
        <v>65</v>
      </c>
      <c r="G61" s="32" t="s">
        <v>741</v>
      </c>
      <c r="H61" s="32" t="s">
        <v>256</v>
      </c>
      <c r="I61" s="256" t="str">
        <f>Tabla1[[#This Row],[Name of the Instrument in English (Nombre del Instrumento en Inglés)]] &amp; " (" &amp; Tabla1[[#This Row],[Name of the Instrument in Spanish (Nombre del Instrumento en Español)]] &amp;")"</f>
        <v>Guidelines on the use of generative artificial intelligence for courts (Directrices sobre el uso de la inteligencia artificial generativa en los tribunales)</v>
      </c>
      <c r="J61" s="32" t="s">
        <v>52</v>
      </c>
      <c r="K61" s="32">
        <f>YEAR(Tabla1[[#This Row],[Date of Publication - First Version (Fecha de Publicación - Primera Versión)]])</f>
        <v>2025</v>
      </c>
      <c r="L61" s="33">
        <v>45995</v>
      </c>
      <c r="M61" s="33">
        <v>46010</v>
      </c>
      <c r="N61" s="33">
        <v>46055</v>
      </c>
      <c r="O61" s="33" t="s">
        <v>53</v>
      </c>
      <c r="P61" s="32" t="s">
        <v>742</v>
      </c>
      <c r="Q61" s="32" t="s">
        <v>743</v>
      </c>
      <c r="R61" s="32" t="s">
        <v>744</v>
      </c>
      <c r="S61" s="32" t="s">
        <v>743</v>
      </c>
      <c r="T61" s="32" t="s">
        <v>745</v>
      </c>
      <c r="U61" s="32" t="s">
        <v>746</v>
      </c>
      <c r="V61" s="32">
        <v>1</v>
      </c>
      <c r="W61" s="32">
        <v>1</v>
      </c>
      <c r="X61" s="32">
        <v>0</v>
      </c>
      <c r="Y61" s="32" t="s">
        <v>747</v>
      </c>
      <c r="Z61" s="32">
        <v>0</v>
      </c>
      <c r="AA61" s="32" t="s">
        <v>65</v>
      </c>
      <c r="AB61" s="32" t="s">
        <v>93</v>
      </c>
      <c r="AC61" s="32" t="s">
        <v>94</v>
      </c>
      <c r="AD61" s="32">
        <v>1</v>
      </c>
      <c r="AE61" s="32">
        <v>1</v>
      </c>
      <c r="AF61" s="32">
        <v>1</v>
      </c>
      <c r="AG61" s="32">
        <v>1</v>
      </c>
      <c r="AH61" s="32">
        <v>1</v>
      </c>
      <c r="AI61" s="32">
        <v>0</v>
      </c>
      <c r="AJ61" s="32">
        <f>SUM(Tabla1[[#This Row],[Planning, Research, and Design Stage (Fase de Conceptualización, Investigación y Diseño)]:[End-of-use, Disassembly, and Termination Stage (Fase de Fin de Utilización, Desmontaje y Terminación)]])</f>
        <v>5</v>
      </c>
      <c r="AK61" s="32" t="s">
        <v>80</v>
      </c>
      <c r="AL61" s="32">
        <v>0</v>
      </c>
      <c r="AM61" s="32" t="s">
        <v>65</v>
      </c>
      <c r="AN61" s="35" t="s">
        <v>748</v>
      </c>
      <c r="AO61" s="32" t="s">
        <v>749</v>
      </c>
      <c r="AP61" s="40" t="s">
        <v>750</v>
      </c>
      <c r="AQ61" s="162" t="s">
        <v>751</v>
      </c>
      <c r="AR61" s="161"/>
      <c r="AS61" s="161"/>
    </row>
    <row r="62" spans="1:45" ht="187" x14ac:dyDescent="0.2">
      <c r="A62" s="252">
        <v>61</v>
      </c>
      <c r="B62" s="32" t="s">
        <v>738</v>
      </c>
      <c r="C62" s="32" t="s">
        <v>738</v>
      </c>
      <c r="D62" s="32" t="s">
        <v>739</v>
      </c>
      <c r="E62" s="32" t="s">
        <v>740</v>
      </c>
      <c r="F62" s="32" t="s">
        <v>65</v>
      </c>
      <c r="G62" s="32" t="s">
        <v>752</v>
      </c>
      <c r="H62" s="32" t="s">
        <v>256</v>
      </c>
      <c r="I62" s="256" t="str">
        <f>Tabla1[[#This Row],[Name of the Instrument in English (Nombre del Instrumento en Inglés)]] &amp; " (" &amp; Tabla1[[#This Row],[Name of the Instrument in Spanish (Nombre del Instrumento en Español)]] &amp;")"</f>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v>
      </c>
      <c r="J62" s="32" t="s">
        <v>191</v>
      </c>
      <c r="K62" s="32">
        <f>YEAR(Tabla1[[#This Row],[Date of Publication - First Version (Fecha de Publicación - Primera Versión)]])</f>
        <v>2024</v>
      </c>
      <c r="L62" s="33">
        <v>45574</v>
      </c>
      <c r="M62" s="33">
        <v>45574</v>
      </c>
      <c r="N62" s="33">
        <v>45945</v>
      </c>
      <c r="O62" s="33" t="s">
        <v>53</v>
      </c>
      <c r="P62" s="32" t="s">
        <v>753</v>
      </c>
      <c r="Q62" s="32" t="s">
        <v>754</v>
      </c>
      <c r="R62" s="32" t="s">
        <v>755</v>
      </c>
      <c r="S62" s="32" t="s">
        <v>756</v>
      </c>
      <c r="T62" s="32" t="s">
        <v>757</v>
      </c>
      <c r="U62" s="32" t="s">
        <v>758</v>
      </c>
      <c r="V62" s="32">
        <v>1</v>
      </c>
      <c r="W62" s="32">
        <v>1</v>
      </c>
      <c r="X62" s="32">
        <v>0</v>
      </c>
      <c r="Y62" s="32" t="s">
        <v>759</v>
      </c>
      <c r="Z62" s="32">
        <v>0</v>
      </c>
      <c r="AA62" s="32" t="s">
        <v>65</v>
      </c>
      <c r="AB62" s="32" t="s">
        <v>93</v>
      </c>
      <c r="AC62" s="32" t="s">
        <v>699</v>
      </c>
      <c r="AD62" s="32">
        <v>1</v>
      </c>
      <c r="AE62" s="32">
        <v>1</v>
      </c>
      <c r="AF62" s="32">
        <v>1</v>
      </c>
      <c r="AG62" s="32">
        <v>1</v>
      </c>
      <c r="AH62" s="32">
        <v>1</v>
      </c>
      <c r="AI62" s="32">
        <v>1</v>
      </c>
      <c r="AJ62" s="32">
        <f>SUM(Tabla1[[#This Row],[Planning, Research, and Design Stage (Fase de Conceptualización, Investigación y Diseño)]:[End-of-use, Disassembly, and Termination Stage (Fase de Fin de Utilización, Desmontaje y Terminación)]])</f>
        <v>6</v>
      </c>
      <c r="AK62" s="32" t="s">
        <v>64</v>
      </c>
      <c r="AL62" s="32">
        <v>0</v>
      </c>
      <c r="AM62" s="32" t="s">
        <v>65</v>
      </c>
      <c r="AN62" s="35" t="s">
        <v>760</v>
      </c>
      <c r="AO62" s="32" t="s">
        <v>761</v>
      </c>
      <c r="AP62" s="40" t="s">
        <v>762</v>
      </c>
      <c r="AQ62" s="162" t="s">
        <v>763</v>
      </c>
      <c r="AR62" s="161"/>
      <c r="AS62" s="161"/>
    </row>
    <row r="63" spans="1:45" ht="187" x14ac:dyDescent="0.2">
      <c r="A63" s="252">
        <v>62</v>
      </c>
      <c r="B63" s="32" t="s">
        <v>738</v>
      </c>
      <c r="C63" s="32" t="s">
        <v>738</v>
      </c>
      <c r="D63" s="32" t="s">
        <v>739</v>
      </c>
      <c r="E63" s="32" t="s">
        <v>740</v>
      </c>
      <c r="F63" s="32" t="s">
        <v>65</v>
      </c>
      <c r="G63" s="32" t="s">
        <v>752</v>
      </c>
      <c r="H63" s="32" t="s">
        <v>256</v>
      </c>
      <c r="I63" s="256" t="str">
        <f>Tabla1[[#This Row],[Name of the Instrument in English (Nombre del Instrumento en Inglés)]] &amp; " (" &amp; Tabla1[[#This Row],[Name of the Instrument in Spanish (Nombre del Instrumento en Español)]] &amp;")"</f>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v>
      </c>
      <c r="J63" s="32" t="s">
        <v>191</v>
      </c>
      <c r="K63" s="32">
        <f>YEAR(Tabla1[[#This Row],[Date of Publication - First Version (Fecha de Publicación - Primera Versión)]])</f>
        <v>2021</v>
      </c>
      <c r="L63" s="33">
        <v>44503</v>
      </c>
      <c r="M63" s="33">
        <v>44503</v>
      </c>
      <c r="N63" s="33">
        <v>45945</v>
      </c>
      <c r="O63" s="33" t="s">
        <v>53</v>
      </c>
      <c r="P63" s="32" t="s">
        <v>764</v>
      </c>
      <c r="Q63" s="32" t="s">
        <v>765</v>
      </c>
      <c r="R63" s="32" t="s">
        <v>766</v>
      </c>
      <c r="S63" s="32" t="s">
        <v>767</v>
      </c>
      <c r="T63" s="32" t="s">
        <v>768</v>
      </c>
      <c r="U63" s="32" t="s">
        <v>769</v>
      </c>
      <c r="V63" s="32">
        <v>1</v>
      </c>
      <c r="W63" s="32">
        <v>1</v>
      </c>
      <c r="X63" s="32">
        <v>0</v>
      </c>
      <c r="Y63" s="32" t="s">
        <v>759</v>
      </c>
      <c r="Z63" s="32">
        <v>0</v>
      </c>
      <c r="AA63" s="32" t="s">
        <v>65</v>
      </c>
      <c r="AB63" s="32" t="s">
        <v>62</v>
      </c>
      <c r="AC63" s="32" t="s">
        <v>79</v>
      </c>
      <c r="AD63" s="32">
        <v>1</v>
      </c>
      <c r="AE63" s="32">
        <v>1</v>
      </c>
      <c r="AF63" s="32">
        <v>1</v>
      </c>
      <c r="AG63" s="32">
        <v>1</v>
      </c>
      <c r="AH63" s="32">
        <v>1</v>
      </c>
      <c r="AI63" s="32">
        <v>0</v>
      </c>
      <c r="AJ63" s="32">
        <f>SUM(Tabla1[[#This Row],[Planning, Research, and Design Stage (Fase de Conceptualización, Investigación y Diseño)]:[End-of-use, Disassembly, and Termination Stage (Fase de Fin de Utilización, Desmontaje y Terminación)]])</f>
        <v>5</v>
      </c>
      <c r="AK63" s="32" t="s">
        <v>427</v>
      </c>
      <c r="AL63" s="32">
        <v>0</v>
      </c>
      <c r="AM63" s="32" t="s">
        <v>65</v>
      </c>
      <c r="AN63" s="35" t="s">
        <v>770</v>
      </c>
      <c r="AO63" s="32" t="s">
        <v>771</v>
      </c>
      <c r="AP63" s="40" t="s">
        <v>772</v>
      </c>
      <c r="AQ63" s="162" t="s">
        <v>773</v>
      </c>
      <c r="AR63" s="161"/>
      <c r="AS63" s="161"/>
    </row>
    <row r="64" spans="1:45" ht="187" x14ac:dyDescent="0.2">
      <c r="A64" s="252">
        <v>63</v>
      </c>
      <c r="B64" s="32" t="s">
        <v>738</v>
      </c>
      <c r="C64" s="32" t="s">
        <v>774</v>
      </c>
      <c r="D64" s="32" t="s">
        <v>775</v>
      </c>
      <c r="E64" s="32" t="s">
        <v>125</v>
      </c>
      <c r="F64" s="32" t="s">
        <v>65</v>
      </c>
      <c r="G64" s="32" t="s">
        <v>776</v>
      </c>
      <c r="H64" s="32" t="s">
        <v>51</v>
      </c>
      <c r="I64" s="256" t="str">
        <f>Tabla1[[#This Row],[Name of the Instrument in English (Nombre del Instrumento en Inglés)]] &amp; " (" &amp; Tabla1[[#This Row],[Name of the Instrument in Spanish (Nombre del Instrumento en Español)]] &amp;")"</f>
        <v>Guide for Public Authorities on the Responsible Use of Generative Artificial Intelligence (Guía para Autoridades Públicas sobre el Uso Responsable de Inteligencia Artificial Generativa)</v>
      </c>
      <c r="J64" s="32" t="s">
        <v>52</v>
      </c>
      <c r="K64" s="32">
        <f>YEAR(Tabla1[[#This Row],[Date of Publication - First Version (Fecha de Publicación - Primera Versión)]])</f>
        <v>2024</v>
      </c>
      <c r="L64" s="33">
        <v>45299</v>
      </c>
      <c r="M64" s="33">
        <v>45362</v>
      </c>
      <c r="N64" s="33">
        <v>45947</v>
      </c>
      <c r="O64" s="33" t="s">
        <v>53</v>
      </c>
      <c r="P64" s="32" t="s">
        <v>323</v>
      </c>
      <c r="Q64" s="32" t="s">
        <v>777</v>
      </c>
      <c r="R64" s="32" t="s">
        <v>778</v>
      </c>
      <c r="S64" s="32" t="s">
        <v>779</v>
      </c>
      <c r="T64" s="32" t="s">
        <v>780</v>
      </c>
      <c r="U64" s="32" t="s">
        <v>781</v>
      </c>
      <c r="V64" s="32">
        <v>1</v>
      </c>
      <c r="W64" s="32">
        <v>1</v>
      </c>
      <c r="X64" s="32">
        <v>0</v>
      </c>
      <c r="Y64" s="32" t="s">
        <v>782</v>
      </c>
      <c r="Z64" s="32">
        <v>0</v>
      </c>
      <c r="AA64" s="32" t="s">
        <v>65</v>
      </c>
      <c r="AB64" s="32" t="s">
        <v>62</v>
      </c>
      <c r="AC64" s="32" t="s">
        <v>63</v>
      </c>
      <c r="AD64" s="32">
        <v>1</v>
      </c>
      <c r="AE64" s="32">
        <v>1</v>
      </c>
      <c r="AF64" s="32">
        <v>1</v>
      </c>
      <c r="AG64" s="32">
        <v>1</v>
      </c>
      <c r="AH64" s="32">
        <v>1</v>
      </c>
      <c r="AI64" s="32">
        <v>0</v>
      </c>
      <c r="AJ64" s="32">
        <f>SUM(Tabla1[[#This Row],[Planning, Research, and Design Stage (Fase de Conceptualización, Investigación y Diseño)]:[End-of-use, Disassembly, and Termination Stage (Fase de Fin de Utilización, Desmontaje y Terminación)]])</f>
        <v>5</v>
      </c>
      <c r="AK64" s="32" t="s">
        <v>80</v>
      </c>
      <c r="AL64" s="32">
        <v>1</v>
      </c>
      <c r="AM64" s="32" t="s">
        <v>783</v>
      </c>
      <c r="AN64" s="35" t="s">
        <v>784</v>
      </c>
      <c r="AO64" s="32" t="s">
        <v>67</v>
      </c>
      <c r="AP64" s="40" t="s">
        <v>785</v>
      </c>
      <c r="AQ64" s="162" t="s">
        <v>786</v>
      </c>
      <c r="AR64" s="161" t="s">
        <v>787</v>
      </c>
      <c r="AS64" s="161" t="s">
        <v>788</v>
      </c>
    </row>
    <row r="65" spans="1:45" ht="170" x14ac:dyDescent="0.2">
      <c r="A65" s="249">
        <v>64</v>
      </c>
      <c r="B65" s="131" t="s">
        <v>45</v>
      </c>
      <c r="C65" s="131" t="s">
        <v>46</v>
      </c>
      <c r="D65" s="60" t="s">
        <v>789</v>
      </c>
      <c r="E65" s="60" t="s">
        <v>125</v>
      </c>
      <c r="F65" s="60" t="s">
        <v>65</v>
      </c>
      <c r="G65" s="60" t="s">
        <v>790</v>
      </c>
      <c r="H65" s="60" t="s">
        <v>51</v>
      </c>
      <c r="I65" s="257" t="str">
        <f>Tabla1[[#This Row],[Name of the Instrument in English (Nombre del Instrumento en Inglés)]] &amp; " (" &amp; Tabla1[[#This Row],[Name of the Instrument in Spanish (Nombre del Instrumento en Español)]] &amp;")"</f>
        <v>Guide for Auditing the Use of Artificial Intelligence Tools in the Superintendence of Economic Competition -SCE- (Guía para la Auditoría del Uso de Herramientas de Inteligencia Artificial en la Superintendencia de Competencia Económica -SCE-)</v>
      </c>
      <c r="J65" s="60" t="s">
        <v>52</v>
      </c>
      <c r="K65" s="60">
        <f>YEAR(Tabla1[[#This Row],[Date of Publication - First Version (Fecha de Publicación - Primera Versión)]])</f>
        <v>2025</v>
      </c>
      <c r="L65" s="172">
        <v>45944</v>
      </c>
      <c r="M65" s="172">
        <v>45944</v>
      </c>
      <c r="N65" s="172">
        <v>45988</v>
      </c>
      <c r="O65" s="172" t="s">
        <v>53</v>
      </c>
      <c r="P65" s="60" t="s">
        <v>791</v>
      </c>
      <c r="Q65" s="60" t="s">
        <v>792</v>
      </c>
      <c r="R65" s="60" t="s">
        <v>793</v>
      </c>
      <c r="S65" s="60" t="s">
        <v>794</v>
      </c>
      <c r="T65" s="60" t="s">
        <v>795</v>
      </c>
      <c r="U65" s="60" t="s">
        <v>790</v>
      </c>
      <c r="V65" s="154">
        <v>0</v>
      </c>
      <c r="W65" s="154">
        <v>1</v>
      </c>
      <c r="X65" s="154">
        <v>1</v>
      </c>
      <c r="Y65" s="154" t="s">
        <v>796</v>
      </c>
      <c r="Z65" s="60">
        <v>1</v>
      </c>
      <c r="AA65" s="60" t="s">
        <v>797</v>
      </c>
      <c r="AB65" s="60" t="s">
        <v>134</v>
      </c>
      <c r="AC65" s="60" t="s">
        <v>135</v>
      </c>
      <c r="AD65" s="60">
        <v>1</v>
      </c>
      <c r="AE65" s="60">
        <v>1</v>
      </c>
      <c r="AF65" s="60">
        <v>1</v>
      </c>
      <c r="AG65" s="60">
        <v>1</v>
      </c>
      <c r="AH65" s="60">
        <v>1</v>
      </c>
      <c r="AI65" s="60">
        <v>0</v>
      </c>
      <c r="AJ65" s="154">
        <f>SUM(Tabla1[[#This Row],[Planning, Research, and Design Stage (Fase de Conceptualización, Investigación y Diseño)]:[End-of-use, Disassembly, and Termination Stage (Fase de Fin de Utilización, Desmontaje y Terminación)]])</f>
        <v>5</v>
      </c>
      <c r="AK65" s="154" t="s">
        <v>64</v>
      </c>
      <c r="AL65" s="154">
        <v>0</v>
      </c>
      <c r="AM65" s="154" t="s">
        <v>65</v>
      </c>
      <c r="AN65" s="63" t="s">
        <v>798</v>
      </c>
      <c r="AO65" s="60" t="s">
        <v>67</v>
      </c>
      <c r="AP65" s="125" t="s">
        <v>799</v>
      </c>
      <c r="AQ65" s="181" t="s">
        <v>800</v>
      </c>
      <c r="AR65" s="174" t="s">
        <v>801</v>
      </c>
      <c r="AS65" s="174"/>
    </row>
    <row r="66" spans="1:45" ht="170" x14ac:dyDescent="0.2">
      <c r="A66" s="250">
        <v>65</v>
      </c>
      <c r="B66" s="83" t="s">
        <v>45</v>
      </c>
      <c r="C66" s="83" t="s">
        <v>46</v>
      </c>
      <c r="D66" s="32" t="s">
        <v>789</v>
      </c>
      <c r="E66" s="32" t="s">
        <v>125</v>
      </c>
      <c r="F66" s="32" t="s">
        <v>65</v>
      </c>
      <c r="G66" s="32" t="s">
        <v>790</v>
      </c>
      <c r="H66" s="32" t="s">
        <v>51</v>
      </c>
      <c r="I66" s="255" t="str">
        <f>Tabla1[[#This Row],[Name of the Instrument in English (Nombre del Instrumento en Inglés)]] &amp; " (" &amp; Tabla1[[#This Row],[Name of the Instrument in Spanish (Nombre del Instrumento en Español)]] &amp;")"</f>
        <v>Guide to the Use of Artificial Intelligence Tools ‘AI’ in the Superintendency of Economic Competition -SEC- (Guía de Uso de Herramientas de Inteligencia Artificial “IA” en la Superintendencia de Competencia Económica -SCE-)</v>
      </c>
      <c r="J66" s="32" t="s">
        <v>52</v>
      </c>
      <c r="K66" s="32">
        <f>YEAR(Tabla1[[#This Row],[Date of Publication - First Version (Fecha de Publicación - Primera Versión)]])</f>
        <v>2025</v>
      </c>
      <c r="L66" s="37">
        <v>45729</v>
      </c>
      <c r="M66" s="37">
        <v>45729</v>
      </c>
      <c r="N66" s="37">
        <v>45848</v>
      </c>
      <c r="O66" s="37" t="s">
        <v>53</v>
      </c>
      <c r="P66" s="32" t="s">
        <v>86</v>
      </c>
      <c r="Q66" s="32" t="s">
        <v>802</v>
      </c>
      <c r="R66" s="32" t="s">
        <v>803</v>
      </c>
      <c r="S66" s="32" t="s">
        <v>804</v>
      </c>
      <c r="T66" s="32" t="s">
        <v>805</v>
      </c>
      <c r="U66" s="32" t="s">
        <v>790</v>
      </c>
      <c r="V66" s="28">
        <v>0</v>
      </c>
      <c r="W66" s="28">
        <v>1</v>
      </c>
      <c r="X66" s="28">
        <v>1</v>
      </c>
      <c r="Y66" s="28" t="s">
        <v>806</v>
      </c>
      <c r="Z66" s="32">
        <v>1</v>
      </c>
      <c r="AA66" s="32" t="s">
        <v>807</v>
      </c>
      <c r="AB66" s="32" t="s">
        <v>134</v>
      </c>
      <c r="AC66" s="32" t="s">
        <v>135</v>
      </c>
      <c r="AD66" s="27">
        <v>1</v>
      </c>
      <c r="AE66" s="27">
        <v>1</v>
      </c>
      <c r="AF66" s="27">
        <v>1</v>
      </c>
      <c r="AG66" s="27">
        <v>1</v>
      </c>
      <c r="AH66" s="27">
        <v>1</v>
      </c>
      <c r="AI66" s="27">
        <v>0</v>
      </c>
      <c r="AJ66" s="29">
        <f>SUM(Tabla1[[#This Row],[Planning, Research, and Design Stage (Fase de Conceptualización, Investigación y Diseño)]:[End-of-use, Disassembly, and Termination Stage (Fase de Fin de Utilización, Desmontaje y Terminación)]])</f>
        <v>5</v>
      </c>
      <c r="AK66" s="29" t="s">
        <v>64</v>
      </c>
      <c r="AL66" s="29">
        <v>0</v>
      </c>
      <c r="AM66" s="29" t="s">
        <v>65</v>
      </c>
      <c r="AN66" s="35" t="s">
        <v>808</v>
      </c>
      <c r="AO66" s="32" t="s">
        <v>67</v>
      </c>
      <c r="AP66" s="40" t="s">
        <v>809</v>
      </c>
      <c r="AQ66" s="162" t="s">
        <v>810</v>
      </c>
      <c r="AR66" s="161"/>
      <c r="AS66" s="161"/>
    </row>
    <row r="67" spans="1:45" ht="170" x14ac:dyDescent="0.2">
      <c r="A67" s="251">
        <v>66</v>
      </c>
      <c r="B67" s="83" t="s">
        <v>45</v>
      </c>
      <c r="C67" s="83" t="s">
        <v>46</v>
      </c>
      <c r="D67" s="28" t="s">
        <v>789</v>
      </c>
      <c r="E67" s="28" t="s">
        <v>125</v>
      </c>
      <c r="F67" s="28" t="s">
        <v>65</v>
      </c>
      <c r="G67" s="28" t="s">
        <v>790</v>
      </c>
      <c r="H67" s="28" t="s">
        <v>51</v>
      </c>
      <c r="I67" s="255" t="str">
        <f>Tabla1[[#This Row],[Name of the Instrument in English (Nombre del Instrumento en Inglés)]] &amp; " (" &amp; Tabla1[[#This Row],[Name of the Instrument in Spanish (Nombre del Instrumento en Español)]] &amp;")"</f>
        <v>Code of Ethics of the Superintendency of Economic Competition (Código de Ética de la Superintendencia de Competencia Económica)</v>
      </c>
      <c r="J67" s="28" t="s">
        <v>52</v>
      </c>
      <c r="K67" s="28">
        <f>YEAR(Tabla1[[#This Row],[Date of Publication - First Version (Fecha de Publicación - Primera Versión)]])</f>
        <v>2020</v>
      </c>
      <c r="L67" s="37">
        <v>44032</v>
      </c>
      <c r="M67" s="37">
        <v>45722</v>
      </c>
      <c r="N67" s="37">
        <v>45936</v>
      </c>
      <c r="O67" s="37" t="s">
        <v>53</v>
      </c>
      <c r="P67" s="28" t="s">
        <v>811</v>
      </c>
      <c r="Q67" s="28" t="s">
        <v>812</v>
      </c>
      <c r="R67" s="28" t="s">
        <v>812</v>
      </c>
      <c r="S67" s="28" t="s">
        <v>813</v>
      </c>
      <c r="T67" s="28" t="s">
        <v>814</v>
      </c>
      <c r="U67" s="28" t="s">
        <v>790</v>
      </c>
      <c r="V67" s="28">
        <v>0</v>
      </c>
      <c r="W67" s="28">
        <v>1</v>
      </c>
      <c r="X67" s="28">
        <v>1</v>
      </c>
      <c r="Y67" s="28" t="s">
        <v>815</v>
      </c>
      <c r="Z67" s="28">
        <v>1</v>
      </c>
      <c r="AA67" s="28" t="s">
        <v>816</v>
      </c>
      <c r="AB67" s="28" t="s">
        <v>134</v>
      </c>
      <c r="AC67" s="28" t="s">
        <v>135</v>
      </c>
      <c r="AD67" s="28">
        <v>1</v>
      </c>
      <c r="AE67" s="28">
        <v>1</v>
      </c>
      <c r="AF67" s="28">
        <v>1</v>
      </c>
      <c r="AG67" s="28">
        <v>1</v>
      </c>
      <c r="AH67" s="28">
        <v>1</v>
      </c>
      <c r="AI67" s="28">
        <v>1</v>
      </c>
      <c r="AJ67" s="28">
        <f>SUM(Tabla1[[#This Row],[Planning, Research, and Design Stage (Fase de Conceptualización, Investigación y Diseño)]:[End-of-use, Disassembly, and Termination Stage (Fase de Fin de Utilización, Desmontaje y Terminación)]])</f>
        <v>6</v>
      </c>
      <c r="AK67" s="28" t="s">
        <v>64</v>
      </c>
      <c r="AL67" s="28">
        <v>0</v>
      </c>
      <c r="AM67" s="28" t="s">
        <v>65</v>
      </c>
      <c r="AN67" s="39" t="s">
        <v>817</v>
      </c>
      <c r="AO67" s="28" t="s">
        <v>818</v>
      </c>
      <c r="AP67" s="118" t="s">
        <v>819</v>
      </c>
      <c r="AQ67" s="163" t="s">
        <v>820</v>
      </c>
      <c r="AR67" s="164"/>
      <c r="AS67" s="164"/>
    </row>
    <row r="68" spans="1:45" ht="187" x14ac:dyDescent="0.2">
      <c r="A68" s="252">
        <v>67</v>
      </c>
      <c r="B68" s="32" t="s">
        <v>738</v>
      </c>
      <c r="C68" s="32" t="s">
        <v>738</v>
      </c>
      <c r="D68" s="32" t="s">
        <v>821</v>
      </c>
      <c r="E68" s="32" t="s">
        <v>740</v>
      </c>
      <c r="F68" s="32" t="s">
        <v>65</v>
      </c>
      <c r="G68" s="32" t="s">
        <v>822</v>
      </c>
      <c r="H68" s="32" t="s">
        <v>256</v>
      </c>
      <c r="I68" s="256" t="str">
        <f>Tabla1[[#This Row],[Name of the Instrument in English (Nombre del Instrumento en Inglés)]] &amp; " (" &amp; Tabla1[[#This Row],[Name of the Instrument in Spanish (Nombre del Instrumento en Español)]] &amp;")"</f>
        <v>Guidance for Risk Management of Artificial Intelligence Systems (Guía para la Gestión de Riesgos de Sistemas de Inteligencia Artificial)</v>
      </c>
      <c r="J68" s="32" t="s">
        <v>52</v>
      </c>
      <c r="K68" s="32">
        <f>YEAR(Tabla1[[#This Row],[Date of Publication - First Version (Fecha de Publicación - Primera Versión)]])</f>
        <v>2025</v>
      </c>
      <c r="L68" s="33">
        <v>45972</v>
      </c>
      <c r="M68" s="33">
        <v>45972</v>
      </c>
      <c r="N68" s="33">
        <v>45988</v>
      </c>
      <c r="O68" s="33" t="s">
        <v>53</v>
      </c>
      <c r="P68" s="32" t="s">
        <v>127</v>
      </c>
      <c r="Q68" s="32" t="s">
        <v>823</v>
      </c>
      <c r="R68" s="32" t="s">
        <v>824</v>
      </c>
      <c r="S68" s="32" t="s">
        <v>825</v>
      </c>
      <c r="T68" s="32" t="s">
        <v>826</v>
      </c>
      <c r="U68" s="32" t="s">
        <v>827</v>
      </c>
      <c r="V68" s="32">
        <v>1</v>
      </c>
      <c r="W68" s="32">
        <v>1</v>
      </c>
      <c r="X68" s="32">
        <v>0</v>
      </c>
      <c r="Y68" s="32" t="s">
        <v>828</v>
      </c>
      <c r="Z68" s="32">
        <v>0</v>
      </c>
      <c r="AA68" s="32" t="s">
        <v>65</v>
      </c>
      <c r="AB68" s="32" t="s">
        <v>93</v>
      </c>
      <c r="AC68" s="32" t="s">
        <v>699</v>
      </c>
      <c r="AD68" s="32">
        <v>1</v>
      </c>
      <c r="AE68" s="32">
        <v>1</v>
      </c>
      <c r="AF68" s="32">
        <v>1</v>
      </c>
      <c r="AG68" s="32">
        <v>1</v>
      </c>
      <c r="AH68" s="32">
        <v>1</v>
      </c>
      <c r="AI68" s="32">
        <v>1</v>
      </c>
      <c r="AJ68" s="32">
        <f>SUM(Tabla1[[#This Row],[Planning, Research, and Design Stage (Fase de Conceptualización, Investigación y Diseño)]:[End-of-use, Disassembly, and Termination Stage (Fase de Fin de Utilización, Desmontaje y Terminación)]])</f>
        <v>6</v>
      </c>
      <c r="AK68" s="32" t="s">
        <v>64</v>
      </c>
      <c r="AL68" s="32">
        <v>0</v>
      </c>
      <c r="AM68" s="32" t="s">
        <v>65</v>
      </c>
      <c r="AN68" s="35" t="s">
        <v>829</v>
      </c>
      <c r="AO68" s="32" t="s">
        <v>67</v>
      </c>
      <c r="AP68" s="40" t="s">
        <v>830</v>
      </c>
      <c r="AQ68" s="162" t="s">
        <v>831</v>
      </c>
      <c r="AR68" s="161"/>
      <c r="AS68" s="161"/>
    </row>
    <row r="69" spans="1:45" ht="153" x14ac:dyDescent="0.2">
      <c r="A69" s="252">
        <v>68</v>
      </c>
      <c r="B69" s="32" t="s">
        <v>738</v>
      </c>
      <c r="C69" s="32" t="s">
        <v>738</v>
      </c>
      <c r="D69" s="32" t="s">
        <v>821</v>
      </c>
      <c r="E69" s="32" t="s">
        <v>740</v>
      </c>
      <c r="F69" s="32" t="s">
        <v>65</v>
      </c>
      <c r="G69" s="32" t="s">
        <v>832</v>
      </c>
      <c r="H69" s="32" t="s">
        <v>51</v>
      </c>
      <c r="I69" s="256" t="str">
        <f>Tabla1[[#This Row],[Name of the Instrument in English (Nombre del Instrumento en Inglés)]] &amp; " (" &amp; Tabla1[[#This Row],[Name of the Instrument in Spanish (Nombre del Instrumento en Español)]] &amp;")"</f>
        <v>Model Contractual Clauses for the Public Procurement of High-Risk AI -'MCC-AIHigh-Risk'- (Cláusulas Contractuales Tipo para la Contratación Pública de IA de Alto Riesgo)</v>
      </c>
      <c r="J69" s="32" t="s">
        <v>618</v>
      </c>
      <c r="K69" s="32">
        <f>YEAR(Tabla1[[#This Row],[Date of Publication - First Version (Fecha de Publicación - Primera Versión)]])</f>
        <v>2024</v>
      </c>
      <c r="L69" s="33">
        <v>45564</v>
      </c>
      <c r="M69" s="33">
        <v>45689</v>
      </c>
      <c r="N69" s="33">
        <v>45862</v>
      </c>
      <c r="O69" s="33" t="s">
        <v>53</v>
      </c>
      <c r="P69" s="32" t="s">
        <v>833</v>
      </c>
      <c r="Q69" s="32" t="s">
        <v>834</v>
      </c>
      <c r="R69" s="32" t="s">
        <v>835</v>
      </c>
      <c r="S69" s="32" t="s">
        <v>836</v>
      </c>
      <c r="T69" s="32" t="s">
        <v>837</v>
      </c>
      <c r="U69" s="32" t="s">
        <v>827</v>
      </c>
      <c r="V69" s="32">
        <v>1</v>
      </c>
      <c r="W69" s="32">
        <v>1</v>
      </c>
      <c r="X69" s="32">
        <v>0</v>
      </c>
      <c r="Y69" s="32" t="s">
        <v>838</v>
      </c>
      <c r="Z69" s="32">
        <v>0</v>
      </c>
      <c r="AA69" s="32" t="s">
        <v>65</v>
      </c>
      <c r="AB69" s="32" t="s">
        <v>62</v>
      </c>
      <c r="AC69" s="32" t="s">
        <v>79</v>
      </c>
      <c r="AD69" s="27">
        <v>1</v>
      </c>
      <c r="AE69" s="27">
        <v>1</v>
      </c>
      <c r="AF69" s="27">
        <v>1</v>
      </c>
      <c r="AG69" s="27">
        <v>1</v>
      </c>
      <c r="AH69" s="27">
        <v>1</v>
      </c>
      <c r="AI69" s="27">
        <v>1</v>
      </c>
      <c r="AJ69" s="27">
        <f>SUM(Tabla1[[#This Row],[Planning, Research, and Design Stage (Fase de Conceptualización, Investigación y Diseño)]:[End-of-use, Disassembly, and Termination Stage (Fase de Fin de Utilización, Desmontaje y Terminación)]])</f>
        <v>6</v>
      </c>
      <c r="AK69" s="27" t="s">
        <v>64</v>
      </c>
      <c r="AL69" s="27">
        <v>0</v>
      </c>
      <c r="AM69" s="27" t="s">
        <v>65</v>
      </c>
      <c r="AN69" s="35" t="s">
        <v>839</v>
      </c>
      <c r="AO69" s="32" t="s">
        <v>67</v>
      </c>
      <c r="AP69" s="40" t="s">
        <v>840</v>
      </c>
      <c r="AQ69" s="162" t="s">
        <v>841</v>
      </c>
      <c r="AR69" s="161"/>
      <c r="AS69" s="161"/>
    </row>
    <row r="70" spans="1:45" ht="136" x14ac:dyDescent="0.2">
      <c r="A70" s="252">
        <v>69</v>
      </c>
      <c r="B70" s="32" t="s">
        <v>738</v>
      </c>
      <c r="C70" s="32" t="s">
        <v>738</v>
      </c>
      <c r="D70" s="32" t="s">
        <v>821</v>
      </c>
      <c r="E70" s="32" t="s">
        <v>740</v>
      </c>
      <c r="F70" s="32" t="s">
        <v>65</v>
      </c>
      <c r="G70" s="32" t="s">
        <v>822</v>
      </c>
      <c r="H70" s="32" t="s">
        <v>256</v>
      </c>
      <c r="I70" s="256" t="str">
        <f>Tabla1[[#This Row],[Name of the Instrument in English (Nombre del Instrumento en Inglés)]] &amp; " (" &amp; Tabla1[[#This Row],[Name of the Instrument in Spanish (Nombre del Instrumento en Español)]] &amp;")"</f>
        <v>Orientations for Ensuring Data Protection Compliance when Using Generative AI Systems (Orientaciones para Garantizar el Cumplimiento de la Protección de Datos al Usar Sistemas de IA Generativa)</v>
      </c>
      <c r="J70" s="32" t="s">
        <v>52</v>
      </c>
      <c r="K70" s="32">
        <f>YEAR(Tabla1[[#This Row],[Date of Publication - First Version (Fecha de Publicación - Primera Versión)]])</f>
        <v>2024</v>
      </c>
      <c r="L70" s="33">
        <v>45446</v>
      </c>
      <c r="M70" s="33">
        <v>45958</v>
      </c>
      <c r="N70" s="33">
        <v>45988</v>
      </c>
      <c r="O70" s="33" t="s">
        <v>344</v>
      </c>
      <c r="P70" s="32" t="s">
        <v>842</v>
      </c>
      <c r="Q70" s="32" t="s">
        <v>843</v>
      </c>
      <c r="R70" s="32" t="s">
        <v>844</v>
      </c>
      <c r="S70" s="32" t="s">
        <v>845</v>
      </c>
      <c r="T70" s="32" t="s">
        <v>846</v>
      </c>
      <c r="U70" s="32" t="s">
        <v>847</v>
      </c>
      <c r="V70" s="32">
        <v>1</v>
      </c>
      <c r="W70" s="32">
        <v>1</v>
      </c>
      <c r="X70" s="32">
        <v>0</v>
      </c>
      <c r="Y70" s="32" t="s">
        <v>848</v>
      </c>
      <c r="Z70" s="32">
        <v>0</v>
      </c>
      <c r="AA70" s="32" t="s">
        <v>65</v>
      </c>
      <c r="AB70" s="32" t="s">
        <v>93</v>
      </c>
      <c r="AC70" s="32" t="s">
        <v>699</v>
      </c>
      <c r="AD70" s="32">
        <v>1</v>
      </c>
      <c r="AE70" s="32">
        <v>1</v>
      </c>
      <c r="AF70" s="32">
        <v>1</v>
      </c>
      <c r="AG70" s="32">
        <v>1</v>
      </c>
      <c r="AH70" s="32">
        <v>1</v>
      </c>
      <c r="AI70" s="32">
        <v>0</v>
      </c>
      <c r="AJ70" s="32">
        <f>SUM(Tabla1[[#This Row],[Planning, Research, and Design Stage (Fase de Conceptualización, Investigación y Diseño)]:[End-of-use, Disassembly, and Termination Stage (Fase de Fin de Utilización, Desmontaje y Terminación)]])</f>
        <v>5</v>
      </c>
      <c r="AK70" s="32" t="s">
        <v>80</v>
      </c>
      <c r="AL70" s="32">
        <v>0</v>
      </c>
      <c r="AM70" s="32" t="s">
        <v>65</v>
      </c>
      <c r="AN70" s="35" t="s">
        <v>849</v>
      </c>
      <c r="AO70" s="32" t="s">
        <v>67</v>
      </c>
      <c r="AP70" s="40" t="s">
        <v>850</v>
      </c>
      <c r="AQ70" s="162" t="s">
        <v>851</v>
      </c>
      <c r="AR70" s="161" t="s">
        <v>852</v>
      </c>
      <c r="AS70" s="161" t="s">
        <v>853</v>
      </c>
    </row>
    <row r="71" spans="1:45" ht="136" x14ac:dyDescent="0.2">
      <c r="A71" s="252">
        <v>70</v>
      </c>
      <c r="B71" s="32" t="s">
        <v>738</v>
      </c>
      <c r="C71" s="32" t="s">
        <v>738</v>
      </c>
      <c r="D71" s="32" t="s">
        <v>821</v>
      </c>
      <c r="E71" s="32" t="s">
        <v>740</v>
      </c>
      <c r="F71" s="32" t="s">
        <v>65</v>
      </c>
      <c r="G71" s="32" t="s">
        <v>854</v>
      </c>
      <c r="H71" s="32" t="s">
        <v>51</v>
      </c>
      <c r="I71" s="256" t="str">
        <f>Tabla1[[#This Row],[Name of the Instrument in English (Nombre del Instrumento en Inglés)]] &amp; " (" &amp; Tabla1[[#This Row],[Name of the Instrument in Spanish (Nombre del Instrumento en Español)]] &amp;")"</f>
        <v>Artificial Intelligence and Algorithms in Risk Assessment. A Handbook (Inteligencia Artificial y Algoritmos en la Evaluación de Riesgos. Manual)</v>
      </c>
      <c r="J71" s="32" t="s">
        <v>52</v>
      </c>
      <c r="K71" s="32">
        <f>YEAR(Tabla1[[#This Row],[Date of Publication - First Version (Fecha de Publicación - Primera Versión)]])</f>
        <v>2023</v>
      </c>
      <c r="L71" s="33">
        <v>45170</v>
      </c>
      <c r="M71" s="33">
        <v>45778</v>
      </c>
      <c r="N71" s="33">
        <v>45848</v>
      </c>
      <c r="O71" s="33" t="s">
        <v>344</v>
      </c>
      <c r="P71" s="32" t="s">
        <v>855</v>
      </c>
      <c r="Q71" s="32" t="s">
        <v>856</v>
      </c>
      <c r="R71" s="32" t="s">
        <v>857</v>
      </c>
      <c r="S71" s="32" t="s">
        <v>858</v>
      </c>
      <c r="T71" s="32" t="s">
        <v>859</v>
      </c>
      <c r="U71" s="32" t="s">
        <v>860</v>
      </c>
      <c r="V71" s="32">
        <v>1</v>
      </c>
      <c r="W71" s="32">
        <v>1</v>
      </c>
      <c r="X71" s="32">
        <v>0</v>
      </c>
      <c r="Y71" s="32" t="s">
        <v>861</v>
      </c>
      <c r="Z71" s="32">
        <v>0</v>
      </c>
      <c r="AA71" s="32" t="s">
        <v>65</v>
      </c>
      <c r="AB71" s="32" t="s">
        <v>134</v>
      </c>
      <c r="AC71" s="32" t="s">
        <v>135</v>
      </c>
      <c r="AD71" s="27">
        <v>1</v>
      </c>
      <c r="AE71" s="27">
        <v>1</v>
      </c>
      <c r="AF71" s="27">
        <v>1</v>
      </c>
      <c r="AG71" s="27">
        <v>1</v>
      </c>
      <c r="AH71" s="27">
        <v>1</v>
      </c>
      <c r="AI71" s="27">
        <v>0</v>
      </c>
      <c r="AJ71" s="27">
        <f>SUM(Tabla1[[#This Row],[Planning, Research, and Design Stage (Fase de Conceptualización, Investigación y Diseño)]:[End-of-use, Disassembly, and Termination Stage (Fase de Fin de Utilización, Desmontaje y Terminación)]])</f>
        <v>5</v>
      </c>
      <c r="AK71" s="27" t="s">
        <v>64</v>
      </c>
      <c r="AL71" s="27">
        <v>0</v>
      </c>
      <c r="AM71" s="27" t="s">
        <v>65</v>
      </c>
      <c r="AN71" s="35" t="s">
        <v>862</v>
      </c>
      <c r="AO71" s="32" t="s">
        <v>67</v>
      </c>
      <c r="AP71" s="40" t="s">
        <v>863</v>
      </c>
      <c r="AQ71" s="162" t="s">
        <v>864</v>
      </c>
      <c r="AR71" s="161"/>
      <c r="AS71" s="161"/>
    </row>
    <row r="72" spans="1:45" ht="221" x14ac:dyDescent="0.2">
      <c r="A72" s="252">
        <v>72</v>
      </c>
      <c r="B72" s="32" t="s">
        <v>738</v>
      </c>
      <c r="C72" s="32" t="s">
        <v>738</v>
      </c>
      <c r="D72" s="32" t="s">
        <v>821</v>
      </c>
      <c r="E72" s="32" t="s">
        <v>740</v>
      </c>
      <c r="F72" s="32" t="s">
        <v>65</v>
      </c>
      <c r="G72" s="32" t="s">
        <v>865</v>
      </c>
      <c r="H72" s="32" t="s">
        <v>51</v>
      </c>
      <c r="I72" s="256" t="str">
        <f>Tabla1[[#This Row],[Name of the Instrument in English (Nombre del Instrumento en Inglés)]] &amp; " (" &amp; Tabla1[[#This Row],[Name of the Instrument in Spanish (Nombre del Instrumento en Español)]] &amp;")"</f>
        <v>The Assessment List for Trustworthy Artificial Intelligence (ALTAI) for Self Assessment (Lista de Evaluación para una Inteligencia Artificial Confiable (ALTAI) para Autoevaluación)</v>
      </c>
      <c r="J72" s="32" t="s">
        <v>282</v>
      </c>
      <c r="K72" s="32">
        <f>YEAR(Tabla1[[#This Row],[Date of Publication - First Version (Fecha de Publicación - Primera Versión)]])</f>
        <v>2020</v>
      </c>
      <c r="L72" s="33">
        <v>44029</v>
      </c>
      <c r="M72" s="33">
        <v>44029</v>
      </c>
      <c r="N72" s="33">
        <v>45854</v>
      </c>
      <c r="O72" s="33" t="s">
        <v>53</v>
      </c>
      <c r="P72" s="32" t="s">
        <v>127</v>
      </c>
      <c r="Q72" s="32" t="s">
        <v>866</v>
      </c>
      <c r="R72" s="32" t="s">
        <v>867</v>
      </c>
      <c r="S72" s="32" t="s">
        <v>868</v>
      </c>
      <c r="T72" s="32" t="s">
        <v>869</v>
      </c>
      <c r="U72" s="32" t="s">
        <v>870</v>
      </c>
      <c r="V72" s="32">
        <v>1</v>
      </c>
      <c r="W72" s="32">
        <v>1</v>
      </c>
      <c r="X72" s="32">
        <v>0</v>
      </c>
      <c r="Y72" s="32" t="s">
        <v>871</v>
      </c>
      <c r="Z72" s="32">
        <v>0</v>
      </c>
      <c r="AA72" s="32" t="s">
        <v>65</v>
      </c>
      <c r="AB72" s="32" t="s">
        <v>134</v>
      </c>
      <c r="AC72" s="32" t="s">
        <v>135</v>
      </c>
      <c r="AD72" s="27">
        <v>1</v>
      </c>
      <c r="AE72" s="27">
        <v>1</v>
      </c>
      <c r="AF72" s="27">
        <v>1</v>
      </c>
      <c r="AG72" s="27">
        <v>1</v>
      </c>
      <c r="AH72" s="27">
        <v>1</v>
      </c>
      <c r="AI72" s="27">
        <v>0</v>
      </c>
      <c r="AJ72" s="27">
        <f>SUM(Tabla1[[#This Row],[Planning, Research, and Design Stage (Fase de Conceptualización, Investigación y Diseño)]:[End-of-use, Disassembly, and Termination Stage (Fase de Fin de Utilización, Desmontaje y Terminación)]])</f>
        <v>5</v>
      </c>
      <c r="AK72" s="27" t="s">
        <v>64</v>
      </c>
      <c r="AL72" s="27">
        <v>0</v>
      </c>
      <c r="AM72" s="27" t="s">
        <v>65</v>
      </c>
      <c r="AN72" s="35" t="s">
        <v>872</v>
      </c>
      <c r="AO72" s="32" t="s">
        <v>67</v>
      </c>
      <c r="AP72" s="40" t="s">
        <v>873</v>
      </c>
      <c r="AQ72" s="162" t="s">
        <v>874</v>
      </c>
      <c r="AR72" s="161"/>
      <c r="AS72" s="161"/>
    </row>
    <row r="73" spans="1:45" ht="238" x14ac:dyDescent="0.2">
      <c r="A73" s="252">
        <v>73</v>
      </c>
      <c r="B73" s="32" t="s">
        <v>738</v>
      </c>
      <c r="C73" s="32" t="s">
        <v>738</v>
      </c>
      <c r="D73" s="32" t="s">
        <v>821</v>
      </c>
      <c r="E73" s="32" t="s">
        <v>740</v>
      </c>
      <c r="F73" s="32" t="s">
        <v>65</v>
      </c>
      <c r="G73" s="32" t="s">
        <v>832</v>
      </c>
      <c r="H73" s="32" t="s">
        <v>51</v>
      </c>
      <c r="I73" s="256" t="str">
        <f>Tabla1[[#This Row],[Name of the Instrument in English (Nombre del Instrumento en Inglés)]] &amp; " (" &amp; Tabla1[[#This Row],[Name of the Instrument in Spanish (Nombre del Instrumento en Español)]] &amp;")"</f>
        <v>Ethics Guidelines for Trustworthy AI (Directríces Éticas para una IA Fiable)</v>
      </c>
      <c r="J73" s="32" t="s">
        <v>52</v>
      </c>
      <c r="K73" s="32">
        <f>YEAR(Tabla1[[#This Row],[Date of Publication - First Version (Fecha de Publicación - Primera Versión)]])</f>
        <v>2019</v>
      </c>
      <c r="L73" s="33">
        <v>43563</v>
      </c>
      <c r="M73" s="33">
        <v>43563</v>
      </c>
      <c r="N73" s="33">
        <v>45910</v>
      </c>
      <c r="O73" s="33" t="s">
        <v>53</v>
      </c>
      <c r="P73" s="32" t="s">
        <v>127</v>
      </c>
      <c r="Q73" s="32" t="s">
        <v>875</v>
      </c>
      <c r="R73" s="32" t="s">
        <v>876</v>
      </c>
      <c r="S73" s="32" t="s">
        <v>875</v>
      </c>
      <c r="T73" s="32" t="s">
        <v>877</v>
      </c>
      <c r="U73" s="32" t="s">
        <v>870</v>
      </c>
      <c r="V73" s="32">
        <v>1</v>
      </c>
      <c r="W73" s="32">
        <v>1</v>
      </c>
      <c r="X73" s="32">
        <v>0</v>
      </c>
      <c r="Y73" s="32" t="s">
        <v>878</v>
      </c>
      <c r="Z73" s="32">
        <v>0</v>
      </c>
      <c r="AA73" s="32" t="s">
        <v>65</v>
      </c>
      <c r="AB73" s="32" t="s">
        <v>62</v>
      </c>
      <c r="AC73" s="32" t="s">
        <v>79</v>
      </c>
      <c r="AD73" s="32">
        <v>1</v>
      </c>
      <c r="AE73" s="32">
        <v>1</v>
      </c>
      <c r="AF73" s="32">
        <v>1</v>
      </c>
      <c r="AG73" s="32">
        <v>1</v>
      </c>
      <c r="AH73" s="32">
        <v>1</v>
      </c>
      <c r="AI73" s="32">
        <v>1</v>
      </c>
      <c r="AJ73" s="32">
        <f>SUM(Tabla1[[#This Row],[Planning, Research, and Design Stage (Fase de Conceptualización, Investigación y Diseño)]:[End-of-use, Disassembly, and Termination Stage (Fase de Fin de Utilización, Desmontaje y Terminación)]])</f>
        <v>6</v>
      </c>
      <c r="AK73" s="32" t="s">
        <v>64</v>
      </c>
      <c r="AL73" s="32">
        <v>0</v>
      </c>
      <c r="AM73" s="32" t="s">
        <v>65</v>
      </c>
      <c r="AN73" s="35" t="s">
        <v>879</v>
      </c>
      <c r="AO73" s="32" t="s">
        <v>67</v>
      </c>
      <c r="AP73" s="40" t="s">
        <v>880</v>
      </c>
      <c r="AQ73" s="162" t="s">
        <v>881</v>
      </c>
      <c r="AR73" s="161" t="s">
        <v>882</v>
      </c>
      <c r="AS73" s="161"/>
    </row>
    <row r="74" spans="1:45" ht="255" x14ac:dyDescent="0.2">
      <c r="A74" s="252">
        <v>74</v>
      </c>
      <c r="B74" s="32" t="s">
        <v>738</v>
      </c>
      <c r="C74" s="32" t="s">
        <v>883</v>
      </c>
      <c r="D74" s="32" t="s">
        <v>884</v>
      </c>
      <c r="E74" s="32" t="s">
        <v>740</v>
      </c>
      <c r="F74" s="32" t="s">
        <v>65</v>
      </c>
      <c r="G74" s="32" t="s">
        <v>885</v>
      </c>
      <c r="H74" s="32" t="s">
        <v>51</v>
      </c>
      <c r="I74" s="256" t="str">
        <f>Tabla1[[#This Row],[Name of the Instrument in English (Nombre del Instrumento en Inglés)]] &amp; " (" &amp; Tabla1[[#This Row],[Name of the Instrument in Spanish (Nombre del Instrumento en Español)]] &amp;")"</f>
        <v>Design Principles for LLM-based Systems with Zero Trust (Principios de Diseño para Sistemas Basados en LLM con Arquitectura de Confianza Cero)</v>
      </c>
      <c r="J74" s="32" t="s">
        <v>114</v>
      </c>
      <c r="K74" s="32">
        <f>YEAR(Tabla1[[#This Row],[Date of Publication - First Version (Fecha de Publicación - Primera Versión)]])</f>
        <v>2025</v>
      </c>
      <c r="L74" s="33">
        <v>45880</v>
      </c>
      <c r="M74" s="33">
        <v>45880</v>
      </c>
      <c r="N74" s="33">
        <v>45894</v>
      </c>
      <c r="O74" s="33" t="s">
        <v>53</v>
      </c>
      <c r="P74" s="32" t="s">
        <v>127</v>
      </c>
      <c r="Q74" s="32" t="s">
        <v>886</v>
      </c>
      <c r="R74" s="32" t="s">
        <v>887</v>
      </c>
      <c r="S74" s="32" t="s">
        <v>886</v>
      </c>
      <c r="T74" s="32" t="s">
        <v>888</v>
      </c>
      <c r="U74" s="32" t="s">
        <v>889</v>
      </c>
      <c r="V74" s="32">
        <v>1</v>
      </c>
      <c r="W74" s="32">
        <v>1</v>
      </c>
      <c r="X74" s="32">
        <v>0</v>
      </c>
      <c r="Y74" s="32" t="s">
        <v>890</v>
      </c>
      <c r="Z74" s="32">
        <v>0</v>
      </c>
      <c r="AA74" s="32" t="s">
        <v>65</v>
      </c>
      <c r="AB74" s="32" t="s">
        <v>93</v>
      </c>
      <c r="AC74" s="32" t="s">
        <v>318</v>
      </c>
      <c r="AD74" s="32">
        <v>1</v>
      </c>
      <c r="AE74" s="32">
        <v>1</v>
      </c>
      <c r="AF74" s="32">
        <v>1</v>
      </c>
      <c r="AG74" s="32">
        <v>1</v>
      </c>
      <c r="AH74" s="32">
        <v>1</v>
      </c>
      <c r="AI74" s="32">
        <v>1</v>
      </c>
      <c r="AJ74" s="32">
        <f>SUM(Tabla1[[#This Row],[Planning, Research, and Design Stage (Fase de Conceptualización, Investigación y Diseño)]:[End-of-use, Disassembly, and Termination Stage (Fase de Fin de Utilización, Desmontaje y Terminación)]])</f>
        <v>6</v>
      </c>
      <c r="AK74" s="32" t="s">
        <v>80</v>
      </c>
      <c r="AL74" s="32">
        <v>0</v>
      </c>
      <c r="AM74" s="32" t="s">
        <v>65</v>
      </c>
      <c r="AN74" s="35" t="s">
        <v>891</v>
      </c>
      <c r="AO74" s="32" t="s">
        <v>67</v>
      </c>
      <c r="AP74" s="40" t="s">
        <v>892</v>
      </c>
      <c r="AQ74" s="162" t="s">
        <v>893</v>
      </c>
      <c r="AR74" s="161"/>
      <c r="AS74" s="161"/>
    </row>
    <row r="75" spans="1:45" ht="187" x14ac:dyDescent="0.2">
      <c r="A75" s="252">
        <v>75</v>
      </c>
      <c r="B75" s="32" t="s">
        <v>639</v>
      </c>
      <c r="C75" s="32" t="s">
        <v>894</v>
      </c>
      <c r="D75" s="32" t="s">
        <v>895</v>
      </c>
      <c r="E75" s="32" t="s">
        <v>125</v>
      </c>
      <c r="F75" s="32" t="s">
        <v>65</v>
      </c>
      <c r="G75" s="32" t="s">
        <v>896</v>
      </c>
      <c r="H75" s="32" t="s">
        <v>51</v>
      </c>
      <c r="I75" s="256" t="str">
        <f>Tabla1[[#This Row],[Name of the Instrument in English (Nombre del Instrumento en Inglés)]] &amp; " (" &amp; Tabla1[[#This Row],[Name of the Instrument in Spanish (Nombre del Instrumento en Español)]] &amp;")"</f>
        <v>India AI Governance Guidelines (Directrices de Gobernanza de IA en India)</v>
      </c>
      <c r="J75" s="32" t="s">
        <v>52</v>
      </c>
      <c r="K75" s="32">
        <f>YEAR(Tabla1[[#This Row],[Date of Publication - First Version (Fecha de Publicación - Primera Versión)]])</f>
        <v>2025</v>
      </c>
      <c r="L75" s="33">
        <v>45966</v>
      </c>
      <c r="M75" s="33">
        <v>45966</v>
      </c>
      <c r="N75" s="33">
        <v>45988</v>
      </c>
      <c r="O75" s="33" t="s">
        <v>53</v>
      </c>
      <c r="P75" s="32" t="s">
        <v>323</v>
      </c>
      <c r="Q75" s="32" t="s">
        <v>897</v>
      </c>
      <c r="R75" s="32" t="s">
        <v>898</v>
      </c>
      <c r="S75" s="32" t="s">
        <v>897</v>
      </c>
      <c r="T75" s="32" t="s">
        <v>899</v>
      </c>
      <c r="U75" s="32" t="s">
        <v>900</v>
      </c>
      <c r="V75" s="32">
        <v>1</v>
      </c>
      <c r="W75" s="32">
        <v>1</v>
      </c>
      <c r="X75" s="32">
        <v>0</v>
      </c>
      <c r="Y75" s="32" t="s">
        <v>901</v>
      </c>
      <c r="Z75" s="32">
        <v>0</v>
      </c>
      <c r="AA75" s="32" t="s">
        <v>65</v>
      </c>
      <c r="AB75" s="32" t="s">
        <v>134</v>
      </c>
      <c r="AC75" s="32" t="s">
        <v>902</v>
      </c>
      <c r="AD75" s="32">
        <v>1</v>
      </c>
      <c r="AE75" s="32">
        <v>1</v>
      </c>
      <c r="AF75" s="32">
        <v>1</v>
      </c>
      <c r="AG75" s="32">
        <v>1</v>
      </c>
      <c r="AH75" s="32">
        <v>1</v>
      </c>
      <c r="AI75" s="32">
        <v>0</v>
      </c>
      <c r="AJ75" s="32">
        <f>SUM(Tabla1[[#This Row],[Planning, Research, and Design Stage (Fase de Conceptualización, Investigación y Diseño)]:[End-of-use, Disassembly, and Termination Stage (Fase de Fin de Utilización, Desmontaje y Terminación)]])</f>
        <v>5</v>
      </c>
      <c r="AK75" s="32" t="s">
        <v>64</v>
      </c>
      <c r="AL75" s="32">
        <v>0</v>
      </c>
      <c r="AM75" s="32" t="s">
        <v>65</v>
      </c>
      <c r="AN75" s="35" t="s">
        <v>903</v>
      </c>
      <c r="AO75" s="32" t="s">
        <v>67</v>
      </c>
      <c r="AP75" s="40" t="s">
        <v>904</v>
      </c>
      <c r="AQ75" s="162" t="s">
        <v>905</v>
      </c>
      <c r="AR75" s="161"/>
      <c r="AS75" s="161"/>
    </row>
    <row r="76" spans="1:45" ht="221" x14ac:dyDescent="0.2">
      <c r="A76" s="253">
        <v>76</v>
      </c>
      <c r="B76" s="131" t="s">
        <v>639</v>
      </c>
      <c r="C76" s="131" t="s">
        <v>894</v>
      </c>
      <c r="D76" s="154" t="s">
        <v>895</v>
      </c>
      <c r="E76" s="154" t="s">
        <v>48</v>
      </c>
      <c r="F76" s="154" t="s">
        <v>906</v>
      </c>
      <c r="G76" s="154" t="s">
        <v>907</v>
      </c>
      <c r="H76" s="154" t="s">
        <v>85</v>
      </c>
      <c r="I76" s="257" t="str">
        <f>Tabla1[[#This Row],[Name of the Instrument in English (Nombre del Instrumento en Inglés)]] &amp; " (" &amp; Tabla1[[#This Row],[Name of the Instrument in Spanish (Nombre del Instrumento en Español)]] &amp;")"</f>
        <v>Policy Regarding Use of Artificial Intelligence Tools in District Judiciary (Política Sobre el Uso de Herramientas de Inteligencia Artificial en la Hudicatura de Distrito)</v>
      </c>
      <c r="J76" s="154" t="s">
        <v>365</v>
      </c>
      <c r="K76" s="154">
        <f>YEAR(Tabla1[[#This Row],[Date of Publication - First Version (Fecha de Publicación - Primera Versión)]])</f>
        <v>2025</v>
      </c>
      <c r="L76" s="172">
        <v>45857</v>
      </c>
      <c r="M76" s="172">
        <v>45857</v>
      </c>
      <c r="N76" s="172">
        <v>45912</v>
      </c>
      <c r="O76" s="172" t="s">
        <v>53</v>
      </c>
      <c r="P76" s="154" t="s">
        <v>908</v>
      </c>
      <c r="Q76" s="154" t="s">
        <v>909</v>
      </c>
      <c r="R76" s="154" t="s">
        <v>910</v>
      </c>
      <c r="S76" s="154" t="s">
        <v>911</v>
      </c>
      <c r="T76" s="154" t="s">
        <v>912</v>
      </c>
      <c r="U76" s="154" t="s">
        <v>913</v>
      </c>
      <c r="V76" s="154">
        <v>1</v>
      </c>
      <c r="W76" s="154">
        <v>1</v>
      </c>
      <c r="X76" s="154">
        <v>1</v>
      </c>
      <c r="Y76" s="154" t="s">
        <v>914</v>
      </c>
      <c r="Z76" s="154">
        <v>1</v>
      </c>
      <c r="AA76" s="154" t="s">
        <v>915</v>
      </c>
      <c r="AB76" s="154" t="s">
        <v>93</v>
      </c>
      <c r="AC76" s="154" t="s">
        <v>94</v>
      </c>
      <c r="AD76" s="154">
        <v>1</v>
      </c>
      <c r="AE76" s="154">
        <v>1</v>
      </c>
      <c r="AF76" s="154">
        <v>1</v>
      </c>
      <c r="AG76" s="154">
        <v>1</v>
      </c>
      <c r="AH76" s="154">
        <v>1</v>
      </c>
      <c r="AI76" s="154">
        <v>0</v>
      </c>
      <c r="AJ76" s="154">
        <f>SUM(Tabla1[[#This Row],[Planning, Research, and Design Stage (Fase de Conceptualización, Investigación y Diseño)]:[End-of-use, Disassembly, and Termination Stage (Fase de Fin de Utilización, Desmontaje y Terminación)]])</f>
        <v>5</v>
      </c>
      <c r="AK76" s="154" t="s">
        <v>64</v>
      </c>
      <c r="AL76" s="154">
        <v>0</v>
      </c>
      <c r="AM76" s="154" t="s">
        <v>65</v>
      </c>
      <c r="AN76" s="177" t="s">
        <v>916</v>
      </c>
      <c r="AO76" s="154" t="s">
        <v>917</v>
      </c>
      <c r="AP76" s="178" t="s">
        <v>212</v>
      </c>
      <c r="AQ76" s="180" t="s">
        <v>918</v>
      </c>
      <c r="AR76" s="179"/>
      <c r="AS76" s="179"/>
    </row>
    <row r="77" spans="1:45" ht="187" x14ac:dyDescent="0.2">
      <c r="A77" s="252">
        <v>77</v>
      </c>
      <c r="B77" s="32" t="s">
        <v>738</v>
      </c>
      <c r="C77" s="32" t="s">
        <v>774</v>
      </c>
      <c r="D77" s="32" t="s">
        <v>919</v>
      </c>
      <c r="E77" s="32" t="s">
        <v>125</v>
      </c>
      <c r="F77" s="32" t="s">
        <v>65</v>
      </c>
      <c r="G77" s="32" t="s">
        <v>920</v>
      </c>
      <c r="H77" s="32" t="s">
        <v>51</v>
      </c>
      <c r="I77" s="256" t="str">
        <f>Tabla1[[#This Row],[Name of the Instrument in English (Nombre del Instrumento en Inglés)]] &amp; " (" &amp; Tabla1[[#This Row],[Name of the Instrument in Spanish (Nombre del Instrumento en Español)]] &amp;")"</f>
        <v>Guidelines for the Responsible Use of AI in the Public Service (Lineamientos para el Uso Responsable de la IA en la Función Pública)</v>
      </c>
      <c r="J77" s="32" t="s">
        <v>52</v>
      </c>
      <c r="K77" s="32">
        <f>YEAR(Tabla1[[#This Row],[Date of Publication - First Version (Fecha de Publicación - Primera Versión)]])</f>
        <v>2025</v>
      </c>
      <c r="L77" s="33">
        <v>45784</v>
      </c>
      <c r="M77" s="33">
        <v>45961</v>
      </c>
      <c r="N77" s="33">
        <v>46080</v>
      </c>
      <c r="O77" s="33" t="s">
        <v>543</v>
      </c>
      <c r="P77" s="32" t="s">
        <v>544</v>
      </c>
      <c r="Q77" s="32" t="s">
        <v>921</v>
      </c>
      <c r="R77" s="32" t="s">
        <v>922</v>
      </c>
      <c r="S77" s="32" t="s">
        <v>923</v>
      </c>
      <c r="T77" s="32" t="s">
        <v>924</v>
      </c>
      <c r="U77" s="32" t="s">
        <v>925</v>
      </c>
      <c r="V77" s="32">
        <v>1</v>
      </c>
      <c r="W77" s="32">
        <v>1</v>
      </c>
      <c r="X77" s="32">
        <v>0</v>
      </c>
      <c r="Y77" s="32" t="s">
        <v>926</v>
      </c>
      <c r="Z77" s="32">
        <v>0</v>
      </c>
      <c r="AA77" s="32" t="s">
        <v>65</v>
      </c>
      <c r="AB77" s="32" t="s">
        <v>62</v>
      </c>
      <c r="AC77" s="32" t="s">
        <v>79</v>
      </c>
      <c r="AD77" s="32">
        <v>1</v>
      </c>
      <c r="AE77" s="32">
        <v>1</v>
      </c>
      <c r="AF77" s="32">
        <v>1</v>
      </c>
      <c r="AG77" s="32">
        <v>1</v>
      </c>
      <c r="AH77" s="32">
        <v>1</v>
      </c>
      <c r="AI77" s="32">
        <v>1</v>
      </c>
      <c r="AJ77" s="32">
        <f>SUM(Tabla1[[#This Row],[Planning, Research, and Design Stage (Fase de Conceptualización, Investigación y Diseño)]:[End-of-use, Disassembly, and Termination Stage (Fase de Fin de Utilización, Desmontaje y Terminación)]])</f>
        <v>6</v>
      </c>
      <c r="AK77" s="32" t="s">
        <v>64</v>
      </c>
      <c r="AL77" s="27">
        <v>0</v>
      </c>
      <c r="AM77" s="27" t="s">
        <v>65</v>
      </c>
      <c r="AN77" s="35" t="s">
        <v>927</v>
      </c>
      <c r="AO77" s="32" t="s">
        <v>928</v>
      </c>
      <c r="AP77" s="40" t="s">
        <v>929</v>
      </c>
      <c r="AQ77" s="161" t="s">
        <v>930</v>
      </c>
      <c r="AR77" s="161" t="s">
        <v>931</v>
      </c>
      <c r="AS77" s="161"/>
    </row>
    <row r="78" spans="1:45" ht="204" x14ac:dyDescent="0.2">
      <c r="A78" s="252">
        <v>78</v>
      </c>
      <c r="B78" s="32" t="s">
        <v>639</v>
      </c>
      <c r="C78" s="32" t="s">
        <v>932</v>
      </c>
      <c r="D78" s="32" t="s">
        <v>933</v>
      </c>
      <c r="E78" s="32" t="s">
        <v>125</v>
      </c>
      <c r="F78" s="32" t="s">
        <v>65</v>
      </c>
      <c r="G78" s="32" t="s">
        <v>934</v>
      </c>
      <c r="H78" s="32" t="s">
        <v>51</v>
      </c>
      <c r="I78" s="256" t="str">
        <f>Tabla1[[#This Row],[Name of the Instrument in English (Nombre del Instrumento en Inglés)]] &amp; " (" &amp; Tabla1[[#This Row],[Name of the Instrument in Spanish (Nombre del Instrumento en Español)]] &amp;")"</f>
        <v>Guiding Principles for the Development of Machine Learning-based Technologies (Principios Orientadores para el Desarrollo de Tecnologías Basadas en Aprendizaje Automático)</v>
      </c>
      <c r="J78" s="32" t="s">
        <v>52</v>
      </c>
      <c r="K78" s="32">
        <f>YEAR(Tabla1[[#This Row],[Date of Publication - First Version (Fecha de Publicación - Primera Versión)]])</f>
        <v>2023</v>
      </c>
      <c r="L78" s="33">
        <v>45019</v>
      </c>
      <c r="M78" s="33">
        <v>45188</v>
      </c>
      <c r="N78" s="33">
        <v>45947</v>
      </c>
      <c r="O78" s="33" t="s">
        <v>344</v>
      </c>
      <c r="P78" s="32" t="s">
        <v>410</v>
      </c>
      <c r="Q78" s="32" t="s">
        <v>935</v>
      </c>
      <c r="R78" s="32" t="s">
        <v>936</v>
      </c>
      <c r="S78" s="32" t="s">
        <v>937</v>
      </c>
      <c r="T78" s="32" t="s">
        <v>938</v>
      </c>
      <c r="U78" s="32" t="s">
        <v>939</v>
      </c>
      <c r="V78" s="32">
        <v>1</v>
      </c>
      <c r="W78" s="32">
        <v>1</v>
      </c>
      <c r="X78" s="32">
        <v>0</v>
      </c>
      <c r="Y78" s="32" t="s">
        <v>940</v>
      </c>
      <c r="Z78" s="32">
        <v>0</v>
      </c>
      <c r="AA78" s="32" t="s">
        <v>65</v>
      </c>
      <c r="AB78" s="32" t="s">
        <v>941</v>
      </c>
      <c r="AC78" s="153" t="s">
        <v>942</v>
      </c>
      <c r="AD78" s="32">
        <v>1</v>
      </c>
      <c r="AE78" s="32">
        <v>1</v>
      </c>
      <c r="AF78" s="32">
        <v>1</v>
      </c>
      <c r="AG78" s="32">
        <v>1</v>
      </c>
      <c r="AH78" s="32">
        <v>1</v>
      </c>
      <c r="AI78" s="32">
        <v>0</v>
      </c>
      <c r="AJ78" s="32">
        <f>SUM(Tabla1[[#This Row],[Planning, Research, and Design Stage (Fase de Conceptualización, Investigación y Diseño)]:[End-of-use, Disassembly, and Termination Stage (Fase de Fin de Utilización, Desmontaje y Terminación)]])</f>
        <v>5</v>
      </c>
      <c r="AK78" s="32" t="s">
        <v>943</v>
      </c>
      <c r="AL78" s="32">
        <v>1</v>
      </c>
      <c r="AM78" s="32" t="s">
        <v>944</v>
      </c>
      <c r="AN78" s="35" t="s">
        <v>945</v>
      </c>
      <c r="AO78" s="32" t="s">
        <v>946</v>
      </c>
      <c r="AP78" s="40" t="s">
        <v>947</v>
      </c>
      <c r="AQ78" s="162" t="s">
        <v>948</v>
      </c>
      <c r="AR78" s="161" t="s">
        <v>949</v>
      </c>
      <c r="AS78" s="161" t="s">
        <v>950</v>
      </c>
    </row>
    <row r="79" spans="1:45" ht="187" x14ac:dyDescent="0.2">
      <c r="A79" s="253">
        <v>79</v>
      </c>
      <c r="B79" s="131" t="s">
        <v>639</v>
      </c>
      <c r="C79" s="131" t="s">
        <v>640</v>
      </c>
      <c r="D79" s="154" t="s">
        <v>951</v>
      </c>
      <c r="E79" s="154" t="s">
        <v>125</v>
      </c>
      <c r="F79" s="154" t="s">
        <v>65</v>
      </c>
      <c r="G79" s="154" t="s">
        <v>952</v>
      </c>
      <c r="H79" s="154" t="s">
        <v>51</v>
      </c>
      <c r="I79" s="257" t="str">
        <f>Tabla1[[#This Row],[Name of the Instrument in English (Nombre del Instrumento en Inglés)]] &amp; " (" &amp; Tabla1[[#This Row],[Name of the Instrument in Spanish (Nombre del Instrumento en Español)]] &amp;")"</f>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v>
      </c>
      <c r="J79" s="154" t="s">
        <v>52</v>
      </c>
      <c r="K79" s="154">
        <f>YEAR(Tabla1[[#This Row],[Date of Publication - First Version (Fecha de Publicación - Primera Versión)]])</f>
        <v>2025</v>
      </c>
      <c r="L79" s="172">
        <v>45804</v>
      </c>
      <c r="M79" s="172">
        <v>45804</v>
      </c>
      <c r="N79" s="172">
        <v>45670</v>
      </c>
      <c r="O79" s="172" t="s">
        <v>53</v>
      </c>
      <c r="P79" s="154" t="s">
        <v>519</v>
      </c>
      <c r="Q79" s="154" t="s">
        <v>953</v>
      </c>
      <c r="R79" s="154" t="s">
        <v>954</v>
      </c>
      <c r="S79" s="154" t="s">
        <v>955</v>
      </c>
      <c r="T79" s="154" t="s">
        <v>956</v>
      </c>
      <c r="U79" s="154" t="s">
        <v>957</v>
      </c>
      <c r="V79" s="154">
        <v>1</v>
      </c>
      <c r="W79" s="154">
        <v>1</v>
      </c>
      <c r="X79" s="154">
        <v>1</v>
      </c>
      <c r="Y79" s="154" t="s">
        <v>958</v>
      </c>
      <c r="Z79" s="154">
        <v>1</v>
      </c>
      <c r="AA79" s="154" t="s">
        <v>959</v>
      </c>
      <c r="AB79" s="154" t="s">
        <v>62</v>
      </c>
      <c r="AC79" s="154" t="s">
        <v>63</v>
      </c>
      <c r="AD79" s="154">
        <v>1</v>
      </c>
      <c r="AE79" s="154">
        <v>1</v>
      </c>
      <c r="AF79" s="154">
        <v>1</v>
      </c>
      <c r="AG79" s="154">
        <v>1</v>
      </c>
      <c r="AH79" s="154">
        <v>1</v>
      </c>
      <c r="AI79" s="154">
        <v>0</v>
      </c>
      <c r="AJ79" s="154">
        <f>SUM(Tabla1[[#This Row],[Planning, Research, and Design Stage (Fase de Conceptualización, Investigación y Diseño)]:[End-of-use, Disassembly, and Termination Stage (Fase de Fin de Utilización, Desmontaje y Terminación)]])</f>
        <v>5</v>
      </c>
      <c r="AK79" s="154" t="s">
        <v>80</v>
      </c>
      <c r="AL79" s="154">
        <v>0</v>
      </c>
      <c r="AM79" s="154" t="s">
        <v>65</v>
      </c>
      <c r="AN79" s="177" t="s">
        <v>960</v>
      </c>
      <c r="AO79" s="154" t="s">
        <v>67</v>
      </c>
      <c r="AP79" s="178" t="s">
        <v>961</v>
      </c>
      <c r="AQ79" s="180" t="s">
        <v>962</v>
      </c>
      <c r="AR79" s="179" t="s">
        <v>963</v>
      </c>
      <c r="AS79" s="179"/>
    </row>
    <row r="80" spans="1:45" ht="204" x14ac:dyDescent="0.2">
      <c r="A80" s="252">
        <v>80</v>
      </c>
      <c r="B80" s="32" t="s">
        <v>45</v>
      </c>
      <c r="C80" s="32" t="s">
        <v>484</v>
      </c>
      <c r="D80" s="32" t="s">
        <v>964</v>
      </c>
      <c r="E80" s="32" t="s">
        <v>125</v>
      </c>
      <c r="F80" s="32" t="s">
        <v>65</v>
      </c>
      <c r="G80" s="32" t="s">
        <v>965</v>
      </c>
      <c r="H80" s="32" t="s">
        <v>51</v>
      </c>
      <c r="I80" s="256" t="str">
        <f>Tabla1[[#This Row],[Name of the Instrument in English (Nombre del Instrumento en Inglés)]] &amp; " (" &amp; Tabla1[[#This Row],[Name of the Instrument in Spanish (Nombre del Instrumento en Español)]] &amp;")"</f>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v>
      </c>
      <c r="J80" s="32" t="s">
        <v>114</v>
      </c>
      <c r="K80" s="32">
        <f>YEAR(Tabla1[[#This Row],[Date of Publication - First Version (Fecha de Publicación - Primera Versión)]])</f>
        <v>2018</v>
      </c>
      <c r="L80" s="33">
        <v>43403</v>
      </c>
      <c r="M80" s="33">
        <v>43422</v>
      </c>
      <c r="N80" s="33">
        <v>45947</v>
      </c>
      <c r="O80" s="33" t="s">
        <v>53</v>
      </c>
      <c r="P80" s="32" t="s">
        <v>53</v>
      </c>
      <c r="Q80" s="32" t="s">
        <v>966</v>
      </c>
      <c r="R80" s="32" t="s">
        <v>967</v>
      </c>
      <c r="S80" s="32" t="s">
        <v>968</v>
      </c>
      <c r="T80" s="32" t="s">
        <v>969</v>
      </c>
      <c r="U80" s="32" t="s">
        <v>970</v>
      </c>
      <c r="V80" s="32">
        <v>1</v>
      </c>
      <c r="W80" s="32">
        <v>1</v>
      </c>
      <c r="X80" s="32">
        <v>0</v>
      </c>
      <c r="Y80" s="32" t="s">
        <v>971</v>
      </c>
      <c r="Z80" s="32">
        <v>0</v>
      </c>
      <c r="AA80" s="32" t="s">
        <v>65</v>
      </c>
      <c r="AB80" s="32" t="s">
        <v>62</v>
      </c>
      <c r="AC80" s="32" t="s">
        <v>63</v>
      </c>
      <c r="AD80" s="32">
        <v>1</v>
      </c>
      <c r="AE80" s="32">
        <v>1</v>
      </c>
      <c r="AF80" s="32">
        <v>1</v>
      </c>
      <c r="AG80" s="32">
        <v>1</v>
      </c>
      <c r="AH80" s="32">
        <v>1</v>
      </c>
      <c r="AI80" s="32">
        <v>0</v>
      </c>
      <c r="AJ80" s="32">
        <f>SUM(Tabla1[[#This Row],[Planning, Research, and Design Stage (Fase de Conceptualización, Investigación y Diseño)]:[End-of-use, Disassembly, and Termination Stage (Fase de Fin de Utilización, Desmontaje y Terminación)]])</f>
        <v>5</v>
      </c>
      <c r="AK80" s="32" t="s">
        <v>64</v>
      </c>
      <c r="AL80" s="32">
        <v>1</v>
      </c>
      <c r="AM80" s="32" t="s">
        <v>944</v>
      </c>
      <c r="AN80" s="35" t="s">
        <v>972</v>
      </c>
      <c r="AO80" s="32" t="s">
        <v>67</v>
      </c>
      <c r="AP80" s="40" t="s">
        <v>973</v>
      </c>
      <c r="AQ80" s="162" t="s">
        <v>974</v>
      </c>
      <c r="AR80" s="161"/>
      <c r="AS80" s="161"/>
    </row>
    <row r="81" spans="1:45" ht="187" x14ac:dyDescent="0.2">
      <c r="A81" s="253">
        <v>81</v>
      </c>
      <c r="B81" s="131" t="s">
        <v>738</v>
      </c>
      <c r="C81" s="131" t="s">
        <v>883</v>
      </c>
      <c r="D81" s="154" t="s">
        <v>975</v>
      </c>
      <c r="E81" s="154" t="s">
        <v>48</v>
      </c>
      <c r="F81" s="154" t="s">
        <v>976</v>
      </c>
      <c r="G81" s="154" t="s">
        <v>977</v>
      </c>
      <c r="H81" s="154" t="s">
        <v>51</v>
      </c>
      <c r="I81" s="257" t="str">
        <f>Tabla1[[#This Row],[Name of the Instrument in English (Nombre del Instrumento en Inglés)]] &amp; " (" &amp; Tabla1[[#This Row],[Name of the Instrument in Spanish (Nombre del Instrumento en Español)]] &amp;")"</f>
        <v>Rotterdam Political-Administrative Values Framework for Algorithms (Marco Político-administrativo de Valores para Algoritmos de Róterdam)</v>
      </c>
      <c r="J81" s="154" t="s">
        <v>52</v>
      </c>
      <c r="K81" s="154">
        <f>YEAR(Tabla1[[#This Row],[Date of Publication - First Version (Fecha de Publicación - Primera Versión)]])</f>
        <v>2025</v>
      </c>
      <c r="L81" s="172">
        <v>45791</v>
      </c>
      <c r="M81" s="172">
        <v>45791</v>
      </c>
      <c r="N81" s="172">
        <v>45925</v>
      </c>
      <c r="O81" s="172" t="s">
        <v>53</v>
      </c>
      <c r="P81" s="154" t="s">
        <v>978</v>
      </c>
      <c r="Q81" s="154" t="s">
        <v>979</v>
      </c>
      <c r="R81" s="154" t="s">
        <v>980</v>
      </c>
      <c r="S81" s="154" t="s">
        <v>981</v>
      </c>
      <c r="T81" s="154" t="s">
        <v>982</v>
      </c>
      <c r="U81" s="154" t="s">
        <v>983</v>
      </c>
      <c r="V81" s="154">
        <v>1</v>
      </c>
      <c r="W81" s="154">
        <v>0</v>
      </c>
      <c r="X81" s="154">
        <v>1</v>
      </c>
      <c r="Y81" s="154" t="s">
        <v>984</v>
      </c>
      <c r="Z81" s="154">
        <v>1</v>
      </c>
      <c r="AA81" s="154" t="s">
        <v>985</v>
      </c>
      <c r="AB81" s="154" t="s">
        <v>62</v>
      </c>
      <c r="AC81" s="154" t="s">
        <v>79</v>
      </c>
      <c r="AD81" s="154">
        <v>1</v>
      </c>
      <c r="AE81" s="154">
        <v>1</v>
      </c>
      <c r="AF81" s="154">
        <v>1</v>
      </c>
      <c r="AG81" s="154">
        <v>1</v>
      </c>
      <c r="AH81" s="154">
        <v>1</v>
      </c>
      <c r="AI81" s="154">
        <v>0</v>
      </c>
      <c r="AJ81" s="154">
        <f>SUM(Tabla1[[#This Row],[Planning, Research, and Design Stage (Fase de Conceptualización, Investigación y Diseño)]:[End-of-use, Disassembly, and Termination Stage (Fase de Fin de Utilización, Desmontaje y Terminación)]])</f>
        <v>5</v>
      </c>
      <c r="AK81" s="154" t="s">
        <v>986</v>
      </c>
      <c r="AL81" s="154">
        <v>0</v>
      </c>
      <c r="AM81" s="154" t="s">
        <v>65</v>
      </c>
      <c r="AN81" s="177" t="s">
        <v>987</v>
      </c>
      <c r="AO81" s="154" t="s">
        <v>988</v>
      </c>
      <c r="AP81" s="178" t="s">
        <v>989</v>
      </c>
      <c r="AQ81" s="180" t="s">
        <v>990</v>
      </c>
      <c r="AR81" s="179"/>
      <c r="AS81" s="179"/>
    </row>
    <row r="82" spans="1:45" ht="221" x14ac:dyDescent="0.2">
      <c r="A82" s="252">
        <v>82</v>
      </c>
      <c r="B82" s="32" t="s">
        <v>738</v>
      </c>
      <c r="C82" s="32" t="s">
        <v>883</v>
      </c>
      <c r="D82" s="32" t="s">
        <v>975</v>
      </c>
      <c r="E82" s="32" t="s">
        <v>125</v>
      </c>
      <c r="F82" s="32" t="s">
        <v>65</v>
      </c>
      <c r="G82" s="32" t="s">
        <v>991</v>
      </c>
      <c r="H82" s="32" t="s">
        <v>51</v>
      </c>
      <c r="I82" s="256" t="str">
        <f>Tabla1[[#This Row],[Name of the Instrument in English (Nombre del Instrumento en Inglés)]] &amp; " (" &amp; Tabla1[[#This Row],[Name of the Instrument in Spanish (Nombre del Instrumento en Español)]] &amp;")"</f>
        <v>Fundamental Rights and Algorithms Impact Assessment -FRAIA- (Evaluación de Impacto de los Derechos fundamentales y los Algoritmos)</v>
      </c>
      <c r="J82" s="32" t="s">
        <v>282</v>
      </c>
      <c r="K82" s="32">
        <f>YEAR(Tabla1[[#This Row],[Date of Publication - First Version (Fecha de Publicación - Primera Versión)]])</f>
        <v>2021</v>
      </c>
      <c r="L82" s="33">
        <v>44408</v>
      </c>
      <c r="M82" s="33">
        <v>44651</v>
      </c>
      <c r="N82" s="33">
        <v>45848</v>
      </c>
      <c r="O82" s="33" t="s">
        <v>344</v>
      </c>
      <c r="P82" s="32" t="s">
        <v>410</v>
      </c>
      <c r="Q82" s="32" t="s">
        <v>992</v>
      </c>
      <c r="R82" s="32" t="s">
        <v>993</v>
      </c>
      <c r="S82" s="32" t="s">
        <v>992</v>
      </c>
      <c r="T82" s="32" t="s">
        <v>994</v>
      </c>
      <c r="U82" s="32" t="s">
        <v>995</v>
      </c>
      <c r="V82" s="32">
        <v>1</v>
      </c>
      <c r="W82" s="32">
        <v>1</v>
      </c>
      <c r="X82" s="32">
        <v>0</v>
      </c>
      <c r="Y82" s="32" t="s">
        <v>996</v>
      </c>
      <c r="Z82" s="32">
        <v>0</v>
      </c>
      <c r="AA82" s="32" t="s">
        <v>65</v>
      </c>
      <c r="AB82" s="32" t="s">
        <v>62</v>
      </c>
      <c r="AC82" s="32" t="s">
        <v>79</v>
      </c>
      <c r="AD82" s="32">
        <v>1</v>
      </c>
      <c r="AE82" s="32">
        <v>1</v>
      </c>
      <c r="AF82" s="32">
        <v>1</v>
      </c>
      <c r="AG82" s="32">
        <v>1</v>
      </c>
      <c r="AH82" s="32">
        <v>1</v>
      </c>
      <c r="AI82" s="32">
        <v>1</v>
      </c>
      <c r="AJ82" s="32">
        <f>SUM(Tabla1[[#This Row],[Planning, Research, and Design Stage (Fase de Conceptualización, Investigación y Diseño)]:[End-of-use, Disassembly, and Termination Stage (Fase de Fin de Utilización, Desmontaje y Terminación)]])</f>
        <v>6</v>
      </c>
      <c r="AK82" s="32" t="s">
        <v>427</v>
      </c>
      <c r="AL82" s="27">
        <v>0</v>
      </c>
      <c r="AM82" s="27" t="s">
        <v>65</v>
      </c>
      <c r="AN82" s="35" t="s">
        <v>997</v>
      </c>
      <c r="AO82" s="32" t="s">
        <v>998</v>
      </c>
      <c r="AP82" s="40" t="s">
        <v>999</v>
      </c>
      <c r="AQ82" s="162" t="s">
        <v>1000</v>
      </c>
      <c r="AR82" s="161"/>
      <c r="AS82" s="161"/>
    </row>
    <row r="83" spans="1:45" ht="238" x14ac:dyDescent="0.2">
      <c r="A83" s="252">
        <v>83</v>
      </c>
      <c r="B83" s="32" t="s">
        <v>278</v>
      </c>
      <c r="C83" s="32" t="s">
        <v>279</v>
      </c>
      <c r="D83" s="32" t="s">
        <v>1001</v>
      </c>
      <c r="E83" s="32" t="s">
        <v>125</v>
      </c>
      <c r="F83" s="32" t="s">
        <v>65</v>
      </c>
      <c r="G83" s="32" t="s">
        <v>1002</v>
      </c>
      <c r="H83" s="32" t="s">
        <v>85</v>
      </c>
      <c r="I83" s="256" t="str">
        <f>Tabla1[[#This Row],[Name of the Instrument in English (Nombre del Instrumento en Inglés)]] &amp; " (" &amp; Tabla1[[#This Row],[Name of the Instrument in Spanish (Nombre del Instrumento en Español)]] &amp;")"</f>
        <v>Guidelines for Use of Generative Artificial Intelligence in Courts and Tribunals (Lineamientos para el Uso de la Inteligencia Artificial Generativa en Juzgados y Tribunales)</v>
      </c>
      <c r="J83" s="32" t="s">
        <v>52</v>
      </c>
      <c r="K83" s="32">
        <f>YEAR(Tabla1[[#This Row],[Date of Publication - First Version (Fecha de Publicación - Primera Versión)]])</f>
        <v>2023</v>
      </c>
      <c r="L83" s="33">
        <v>45267</v>
      </c>
      <c r="M83" s="33">
        <v>45267</v>
      </c>
      <c r="N83" s="33">
        <v>45849</v>
      </c>
      <c r="O83" s="33" t="s">
        <v>53</v>
      </c>
      <c r="P83" s="32" t="s">
        <v>127</v>
      </c>
      <c r="Q83" s="32" t="s">
        <v>1003</v>
      </c>
      <c r="R83" s="32" t="s">
        <v>1004</v>
      </c>
      <c r="S83" s="32" t="s">
        <v>1005</v>
      </c>
      <c r="T83" s="32" t="s">
        <v>1006</v>
      </c>
      <c r="U83" s="32" t="s">
        <v>1007</v>
      </c>
      <c r="V83" s="32">
        <v>1</v>
      </c>
      <c r="W83" s="32">
        <v>1</v>
      </c>
      <c r="X83" s="32">
        <v>0</v>
      </c>
      <c r="Y83" s="32" t="s">
        <v>1008</v>
      </c>
      <c r="Z83" s="32">
        <v>0</v>
      </c>
      <c r="AA83" s="32" t="s">
        <v>65</v>
      </c>
      <c r="AB83" s="32" t="s">
        <v>93</v>
      </c>
      <c r="AC83" s="32" t="s">
        <v>94</v>
      </c>
      <c r="AD83" s="32">
        <v>1</v>
      </c>
      <c r="AE83" s="32">
        <v>1</v>
      </c>
      <c r="AF83" s="32">
        <v>0</v>
      </c>
      <c r="AG83" s="32">
        <v>1</v>
      </c>
      <c r="AH83" s="32">
        <v>1</v>
      </c>
      <c r="AI83" s="32">
        <v>0</v>
      </c>
      <c r="AJ83" s="32">
        <f>SUM(Tabla1[[#This Row],[Planning, Research, and Design Stage (Fase de Conceptualización, Investigación y Diseño)]:[End-of-use, Disassembly, and Termination Stage (Fase de Fin de Utilización, Desmontaje y Terminación)]])</f>
        <v>4</v>
      </c>
      <c r="AK83" s="32" t="s">
        <v>80</v>
      </c>
      <c r="AL83" s="27">
        <v>0</v>
      </c>
      <c r="AM83" s="27" t="s">
        <v>65</v>
      </c>
      <c r="AN83" s="35" t="s">
        <v>1009</v>
      </c>
      <c r="AO83" s="32" t="s">
        <v>1010</v>
      </c>
      <c r="AP83" s="40" t="s">
        <v>1011</v>
      </c>
      <c r="AQ83" s="162" t="s">
        <v>1012</v>
      </c>
      <c r="AR83" s="161"/>
      <c r="AS83" s="161"/>
    </row>
    <row r="84" spans="1:45" ht="102" x14ac:dyDescent="0.2">
      <c r="A84" s="249">
        <v>85</v>
      </c>
      <c r="B84" s="131" t="s">
        <v>45</v>
      </c>
      <c r="C84" s="131" t="s">
        <v>46</v>
      </c>
      <c r="D84" s="60" t="s">
        <v>1013</v>
      </c>
      <c r="E84" s="60" t="s">
        <v>48</v>
      </c>
      <c r="F84" s="60" t="s">
        <v>1014</v>
      </c>
      <c r="G84" s="60" t="s">
        <v>1015</v>
      </c>
      <c r="H84" s="60" t="s">
        <v>85</v>
      </c>
      <c r="I84" s="257" t="str">
        <f>Tabla1[[#This Row],[Name of the Instrument in English (Nombre del Instrumento en Inglés)]] &amp; " (" &amp; Tabla1[[#This Row],[Name of the Instrument in Spanish (Nombre del Instrumento en Español)]] &amp;")"</f>
        <v>22 Prompts Version 1.0 for the Different Types of Criminal Hearings (22 Prompts Versión 1.0 para los Distintos Tipos de Audiencias Penales)</v>
      </c>
      <c r="J84" s="60" t="s">
        <v>52</v>
      </c>
      <c r="K84" s="60">
        <f>YEAR(Tabla1[[#This Row],[Date of Publication - First Version (Fecha de Publicación - Primera Versión)]])</f>
        <v>2025</v>
      </c>
      <c r="L84" s="172">
        <v>45958</v>
      </c>
      <c r="M84" s="172">
        <v>45958</v>
      </c>
      <c r="N84" s="172">
        <v>45988</v>
      </c>
      <c r="O84" s="172" t="s">
        <v>53</v>
      </c>
      <c r="P84" s="60" t="s">
        <v>86</v>
      </c>
      <c r="Q84" s="60" t="s">
        <v>1016</v>
      </c>
      <c r="R84" s="60" t="s">
        <v>1017</v>
      </c>
      <c r="S84" s="60" t="s">
        <v>1018</v>
      </c>
      <c r="T84" s="60" t="s">
        <v>1019</v>
      </c>
      <c r="U84" s="60" t="s">
        <v>1020</v>
      </c>
      <c r="V84" s="154">
        <v>1</v>
      </c>
      <c r="W84" s="154">
        <v>1</v>
      </c>
      <c r="X84" s="154">
        <v>1</v>
      </c>
      <c r="Y84" s="154" t="s">
        <v>77</v>
      </c>
      <c r="Z84" s="60">
        <v>1</v>
      </c>
      <c r="AA84" s="60" t="s">
        <v>1021</v>
      </c>
      <c r="AB84" s="60" t="s">
        <v>93</v>
      </c>
      <c r="AC84" s="60" t="s">
        <v>94</v>
      </c>
      <c r="AD84" s="60">
        <v>0</v>
      </c>
      <c r="AE84" s="60">
        <v>0</v>
      </c>
      <c r="AF84" s="60">
        <v>1</v>
      </c>
      <c r="AG84" s="60">
        <v>1</v>
      </c>
      <c r="AH84" s="60">
        <v>0</v>
      </c>
      <c r="AI84" s="60">
        <v>0</v>
      </c>
      <c r="AJ84" s="154">
        <f>SUM(Tabla1[[#This Row],[Planning, Research, and Design Stage (Fase de Conceptualización, Investigación y Diseño)]:[End-of-use, Disassembly, and Termination Stage (Fase de Fin de Utilización, Desmontaje y Terminación)]])</f>
        <v>2</v>
      </c>
      <c r="AK84" s="154" t="s">
        <v>80</v>
      </c>
      <c r="AL84" s="154">
        <v>0</v>
      </c>
      <c r="AM84" s="154" t="s">
        <v>65</v>
      </c>
      <c r="AN84" s="63" t="s">
        <v>1022</v>
      </c>
      <c r="AO84" s="60" t="s">
        <v>67</v>
      </c>
      <c r="AP84" s="125" t="s">
        <v>1023</v>
      </c>
      <c r="AQ84" s="181" t="s">
        <v>1024</v>
      </c>
      <c r="AR84" s="174"/>
      <c r="AS84" s="174"/>
    </row>
    <row r="85" spans="1:45" ht="221" x14ac:dyDescent="0.2">
      <c r="A85" s="250">
        <v>86</v>
      </c>
      <c r="B85" s="83" t="s">
        <v>45</v>
      </c>
      <c r="C85" s="83" t="s">
        <v>46</v>
      </c>
      <c r="D85" s="32" t="s">
        <v>1013</v>
      </c>
      <c r="E85" s="32" t="s">
        <v>125</v>
      </c>
      <c r="F85" s="32" t="s">
        <v>65</v>
      </c>
      <c r="G85" s="32" t="s">
        <v>1025</v>
      </c>
      <c r="H85" s="32" t="s">
        <v>256</v>
      </c>
      <c r="I85" s="255" t="str">
        <f>Tabla1[[#This Row],[Name of the Instrument in English (Nombre del Instrumento en Inglés)]] &amp; " (" &amp; Tabla1[[#This Row],[Name of the Instrument in Spanish (Nombre del Instrumento en Español)]] &amp;")"</f>
        <v>Policy on the Use of Artificial Intelligence at ONPE (Política sobre el Uso de la Inteligencia Artificial en la ONPE)</v>
      </c>
      <c r="J85" s="32" t="s">
        <v>365</v>
      </c>
      <c r="K85" s="32">
        <f>YEAR(Tabla1[[#This Row],[Date of Publication - First Version (Fecha de Publicación - Primera Versión)]])</f>
        <v>2025</v>
      </c>
      <c r="L85" s="37">
        <v>45940</v>
      </c>
      <c r="M85" s="37">
        <v>45940</v>
      </c>
      <c r="N85" s="37">
        <v>45945</v>
      </c>
      <c r="O85" s="37" t="s">
        <v>1026</v>
      </c>
      <c r="P85" s="32" t="s">
        <v>1027</v>
      </c>
      <c r="Q85" s="32" t="s">
        <v>1028</v>
      </c>
      <c r="R85" s="32" t="s">
        <v>1028</v>
      </c>
      <c r="S85" s="32" t="s">
        <v>1029</v>
      </c>
      <c r="T85" s="32" t="s">
        <v>1030</v>
      </c>
      <c r="U85" s="32" t="s">
        <v>1025</v>
      </c>
      <c r="V85" s="28">
        <v>0</v>
      </c>
      <c r="W85" s="28">
        <v>1</v>
      </c>
      <c r="X85" s="28">
        <v>1</v>
      </c>
      <c r="Y85" s="28" t="s">
        <v>1031</v>
      </c>
      <c r="Z85" s="32">
        <v>1</v>
      </c>
      <c r="AA85" s="32" t="s">
        <v>1032</v>
      </c>
      <c r="AB85" s="32" t="s">
        <v>62</v>
      </c>
      <c r="AC85" s="32" t="s">
        <v>79</v>
      </c>
      <c r="AD85" s="32">
        <v>1</v>
      </c>
      <c r="AE85" s="32">
        <v>1</v>
      </c>
      <c r="AF85" s="32">
        <v>1</v>
      </c>
      <c r="AG85" s="32">
        <v>1</v>
      </c>
      <c r="AH85" s="32">
        <v>1</v>
      </c>
      <c r="AI85" s="32">
        <v>0</v>
      </c>
      <c r="AJ85" s="28">
        <f>SUM(Tabla1[[#This Row],[Planning, Research, and Design Stage (Fase de Conceptualización, Investigación y Diseño)]:[End-of-use, Disassembly, and Termination Stage (Fase de Fin de Utilización, Desmontaje y Terminación)]])</f>
        <v>5</v>
      </c>
      <c r="AK85" s="28" t="s">
        <v>64</v>
      </c>
      <c r="AL85" s="28">
        <v>0</v>
      </c>
      <c r="AM85" s="28" t="s">
        <v>65</v>
      </c>
      <c r="AN85" s="35" t="s">
        <v>1033</v>
      </c>
      <c r="AO85" s="32" t="s">
        <v>67</v>
      </c>
      <c r="AP85" s="40" t="s">
        <v>1034</v>
      </c>
      <c r="AQ85" s="162" t="s">
        <v>1035</v>
      </c>
      <c r="AR85" s="161"/>
      <c r="AS85" s="161"/>
    </row>
    <row r="86" spans="1:45" ht="204" x14ac:dyDescent="0.2">
      <c r="A86" s="251">
        <v>87</v>
      </c>
      <c r="B86" s="83" t="s">
        <v>45</v>
      </c>
      <c r="C86" s="83" t="s">
        <v>46</v>
      </c>
      <c r="D86" s="28" t="s">
        <v>1013</v>
      </c>
      <c r="E86" s="28" t="s">
        <v>125</v>
      </c>
      <c r="F86" s="28" t="s">
        <v>65</v>
      </c>
      <c r="G86" s="28" t="s">
        <v>1036</v>
      </c>
      <c r="H86" s="28" t="s">
        <v>51</v>
      </c>
      <c r="I86" s="255" t="str">
        <f>Tabla1[[#This Row],[Name of the Instrument in English (Nombre del Instrumento en Inglés)]] &amp; " (" &amp; Tabla1[[#This Row],[Name of the Instrument in Spanish (Nombre del Instrumento en Español)]] &amp;")"</f>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v>
      </c>
      <c r="J86" s="28" t="s">
        <v>52</v>
      </c>
      <c r="K86" s="28">
        <f>YEAR(Tabla1[[#This Row],[Date of Publication - First Version (Fecha de Publicación - Primera Versión)]])</f>
        <v>2025</v>
      </c>
      <c r="L86" s="37">
        <v>45805</v>
      </c>
      <c r="M86" s="37">
        <v>45805</v>
      </c>
      <c r="N86" s="37">
        <v>45848</v>
      </c>
      <c r="O86" s="37" t="s">
        <v>53</v>
      </c>
      <c r="P86" s="28" t="s">
        <v>1037</v>
      </c>
      <c r="Q86" s="28" t="s">
        <v>1038</v>
      </c>
      <c r="R86" s="28" t="s">
        <v>1039</v>
      </c>
      <c r="S86" s="28" t="s">
        <v>1040</v>
      </c>
      <c r="T86" s="28" t="s">
        <v>1041</v>
      </c>
      <c r="U86" s="28" t="s">
        <v>1042</v>
      </c>
      <c r="V86" s="28">
        <v>0</v>
      </c>
      <c r="W86" s="28">
        <v>1</v>
      </c>
      <c r="X86" s="28">
        <v>1</v>
      </c>
      <c r="Y86" s="28" t="s">
        <v>77</v>
      </c>
      <c r="Z86" s="28">
        <v>1</v>
      </c>
      <c r="AA86" s="28" t="s">
        <v>1043</v>
      </c>
      <c r="AB86" s="28" t="s">
        <v>134</v>
      </c>
      <c r="AC86" s="28" t="s">
        <v>135</v>
      </c>
      <c r="AD86" s="28">
        <v>1</v>
      </c>
      <c r="AE86" s="28">
        <v>1</v>
      </c>
      <c r="AF86" s="28">
        <v>1</v>
      </c>
      <c r="AG86" s="28">
        <v>1</v>
      </c>
      <c r="AH86" s="28">
        <v>1</v>
      </c>
      <c r="AI86" s="28">
        <v>0</v>
      </c>
      <c r="AJ86" s="28">
        <f>SUM(Tabla1[[#This Row],[Planning, Research, and Design Stage (Fase de Conceptualización, Investigación y Diseño)]:[End-of-use, Disassembly, and Termination Stage (Fase de Fin de Utilización, Desmontaje y Terminación)]])</f>
        <v>5</v>
      </c>
      <c r="AK86" s="28" t="s">
        <v>64</v>
      </c>
      <c r="AL86" s="29">
        <v>0</v>
      </c>
      <c r="AM86" s="29" t="s">
        <v>65</v>
      </c>
      <c r="AN86" s="39" t="s">
        <v>1044</v>
      </c>
      <c r="AO86" s="28" t="s">
        <v>67</v>
      </c>
      <c r="AP86" s="118" t="s">
        <v>1045</v>
      </c>
      <c r="AQ86" s="163" t="s">
        <v>1046</v>
      </c>
      <c r="AR86" s="164"/>
      <c r="AS86" s="164"/>
    </row>
    <row r="87" spans="1:45" ht="136" x14ac:dyDescent="0.2">
      <c r="A87" s="252">
        <v>88</v>
      </c>
      <c r="B87" s="32" t="s">
        <v>639</v>
      </c>
      <c r="C87" s="32" t="s">
        <v>932</v>
      </c>
      <c r="D87" s="32" t="s">
        <v>1047</v>
      </c>
      <c r="E87" s="32" t="s">
        <v>125</v>
      </c>
      <c r="F87" s="32" t="s">
        <v>65</v>
      </c>
      <c r="G87" s="32" t="s">
        <v>1048</v>
      </c>
      <c r="H87" s="32" t="s">
        <v>51</v>
      </c>
      <c r="I87" s="256" t="str">
        <f>Tabla1[[#This Row],[Name of the Instrument in English (Nombre del Instrumento en Inglés)]] &amp; " (" &amp; Tabla1[[#This Row],[Name of the Instrument in Spanish (Nombre del Instrumento en Español)]] &amp;")"</f>
        <v>Generative Artificial Intelligence for Government Guidelines (Directrices sobre Inteligencia Artificial Generativa para el Gobierno)</v>
      </c>
      <c r="J87" s="32" t="s">
        <v>52</v>
      </c>
      <c r="K87" s="32">
        <f>YEAR(Tabla1[[#This Row],[Date of Publication - First Version (Fecha de Publicación - Primera Versión)]])</f>
        <v>2025</v>
      </c>
      <c r="L87" s="33">
        <v>45805</v>
      </c>
      <c r="M87" s="33">
        <v>45805</v>
      </c>
      <c r="N87" s="33">
        <v>45988</v>
      </c>
      <c r="O87" s="33" t="s">
        <v>53</v>
      </c>
      <c r="P87" s="32" t="s">
        <v>323</v>
      </c>
      <c r="Q87" s="32" t="s">
        <v>1049</v>
      </c>
      <c r="R87" s="32" t="s">
        <v>1050</v>
      </c>
      <c r="S87" s="32" t="s">
        <v>1049</v>
      </c>
      <c r="T87" s="32" t="s">
        <v>1051</v>
      </c>
      <c r="U87" s="32" t="s">
        <v>1052</v>
      </c>
      <c r="V87" s="32">
        <v>1</v>
      </c>
      <c r="W87" s="32">
        <v>1</v>
      </c>
      <c r="X87" s="32">
        <v>1</v>
      </c>
      <c r="Y87" s="32" t="s">
        <v>1053</v>
      </c>
      <c r="Z87" s="32">
        <v>0</v>
      </c>
      <c r="AA87" s="32" t="s">
        <v>65</v>
      </c>
      <c r="AB87" s="32" t="s">
        <v>62</v>
      </c>
      <c r="AC87" s="32" t="s">
        <v>63</v>
      </c>
      <c r="AD87" s="32">
        <v>1</v>
      </c>
      <c r="AE87" s="32">
        <v>1</v>
      </c>
      <c r="AF87" s="32">
        <v>1</v>
      </c>
      <c r="AG87" s="32">
        <v>1</v>
      </c>
      <c r="AH87" s="32">
        <v>1</v>
      </c>
      <c r="AI87" s="32">
        <v>0</v>
      </c>
      <c r="AJ87" s="32">
        <f>SUM(Tabla1[[#This Row],[Planning, Research, and Design Stage (Fase de Conceptualización, Investigación y Diseño)]:[End-of-use, Disassembly, and Termination Stage (Fase de Fin de Utilización, Desmontaje y Terminación)]])</f>
        <v>5</v>
      </c>
      <c r="AK87" s="32" t="s">
        <v>80</v>
      </c>
      <c r="AL87" s="32">
        <v>0</v>
      </c>
      <c r="AM87" s="32" t="s">
        <v>65</v>
      </c>
      <c r="AN87" s="35" t="s">
        <v>1054</v>
      </c>
      <c r="AO87" s="32" t="s">
        <v>67</v>
      </c>
      <c r="AP87" s="40" t="s">
        <v>1055</v>
      </c>
      <c r="AQ87" s="162" t="s">
        <v>1056</v>
      </c>
      <c r="AR87" s="161"/>
      <c r="AS87" s="161"/>
    </row>
    <row r="88" spans="1:45" ht="238" x14ac:dyDescent="0.2">
      <c r="A88" s="249">
        <v>89</v>
      </c>
      <c r="B88" s="131" t="s">
        <v>738</v>
      </c>
      <c r="C88" s="131" t="s">
        <v>1057</v>
      </c>
      <c r="D88" s="60" t="s">
        <v>1058</v>
      </c>
      <c r="E88" s="60" t="s">
        <v>125</v>
      </c>
      <c r="F88" s="60" t="s">
        <v>65</v>
      </c>
      <c r="G88" s="60" t="s">
        <v>1059</v>
      </c>
      <c r="H88" s="60" t="s">
        <v>51</v>
      </c>
      <c r="I88" s="257" t="str">
        <f>Tabla1[[#This Row],[Name of the Instrument in English (Nombre del Instrumento en Inglés)]] &amp; " (" &amp; Tabla1[[#This Row],[Name of the Instrument in Spanish (Nombre del Instrumento en Español)]] &amp;")"</f>
        <v>Ethical Guidelines for Development, Implementation and Use of Robust and Accountable Artificial Intelligence (Directrices Éticas para el Desarrollo, Implementación y Uso de Inteligencia Artificial Robusta y Responsable)</v>
      </c>
      <c r="J88" s="60" t="s">
        <v>52</v>
      </c>
      <c r="K88" s="60">
        <f>YEAR(Tabla1[[#This Row],[Date of Publication - First Version (Fecha de Publicación - Primera Versión)]])</f>
        <v>2023</v>
      </c>
      <c r="L88" s="172">
        <v>44958</v>
      </c>
      <c r="M88" s="172">
        <v>45009</v>
      </c>
      <c r="N88" s="172">
        <v>45947</v>
      </c>
      <c r="O88" s="172" t="s">
        <v>53</v>
      </c>
      <c r="P88" s="60" t="s">
        <v>127</v>
      </c>
      <c r="Q88" s="60" t="s">
        <v>1060</v>
      </c>
      <c r="R88" s="60" t="s">
        <v>1061</v>
      </c>
      <c r="S88" s="60" t="s">
        <v>1062</v>
      </c>
      <c r="T88" s="60" t="s">
        <v>1063</v>
      </c>
      <c r="U88" s="60" t="s">
        <v>1064</v>
      </c>
      <c r="V88" s="154">
        <v>1</v>
      </c>
      <c r="W88" s="154">
        <v>1</v>
      </c>
      <c r="X88" s="154">
        <v>0</v>
      </c>
      <c r="Y88" s="154" t="s">
        <v>1065</v>
      </c>
      <c r="Z88" s="60">
        <v>1</v>
      </c>
      <c r="AA88" s="60" t="s">
        <v>1066</v>
      </c>
      <c r="AB88" s="60" t="s">
        <v>62</v>
      </c>
      <c r="AC88" s="60" t="s">
        <v>79</v>
      </c>
      <c r="AD88" s="60">
        <v>1</v>
      </c>
      <c r="AE88" s="60">
        <v>1</v>
      </c>
      <c r="AF88" s="60">
        <v>1</v>
      </c>
      <c r="AG88" s="60">
        <v>1</v>
      </c>
      <c r="AH88" s="60">
        <v>1</v>
      </c>
      <c r="AI88" s="60">
        <v>1</v>
      </c>
      <c r="AJ88" s="154">
        <f>SUM(Tabla1[[#This Row],[Planning, Research, and Design Stage (Fase de Conceptualización, Investigación y Diseño)]:[End-of-use, Disassembly, and Termination Stage (Fase de Fin de Utilización, Desmontaje y Terminación)]])</f>
        <v>6</v>
      </c>
      <c r="AK88" s="154" t="s">
        <v>64</v>
      </c>
      <c r="AL88" s="154">
        <v>1</v>
      </c>
      <c r="AM88" s="154" t="s">
        <v>944</v>
      </c>
      <c r="AN88" s="63" t="s">
        <v>1067</v>
      </c>
      <c r="AO88" s="60" t="s">
        <v>67</v>
      </c>
      <c r="AP88" s="125" t="s">
        <v>1068</v>
      </c>
      <c r="AQ88" s="181" t="s">
        <v>1069</v>
      </c>
      <c r="AR88" s="174" t="s">
        <v>1070</v>
      </c>
      <c r="AS88" s="174" t="s">
        <v>1071</v>
      </c>
    </row>
    <row r="89" spans="1:45" ht="204" x14ac:dyDescent="0.2">
      <c r="A89" s="251">
        <v>90</v>
      </c>
      <c r="B89" s="83" t="s">
        <v>738</v>
      </c>
      <c r="C89" s="83" t="s">
        <v>1072</v>
      </c>
      <c r="D89" s="28" t="s">
        <v>1073</v>
      </c>
      <c r="E89" s="28" t="s">
        <v>125</v>
      </c>
      <c r="F89" s="28" t="s">
        <v>65</v>
      </c>
      <c r="G89" s="28" t="s">
        <v>1074</v>
      </c>
      <c r="H89" s="28" t="s">
        <v>85</v>
      </c>
      <c r="I89" s="255" t="str">
        <f>Tabla1[[#This Row],[Name of the Instrument in English (Nombre del Instrumento en Inglés)]] &amp; " (" &amp; Tabla1[[#This Row],[Name of the Instrument in Spanish (Nombre del Instrumento en Español)]] &amp;")"</f>
        <v>Instruction on the Use of Artificial Intelligence Systems in the Exercise of Judicial Activity (Instrucción sobre la Utilización de Sistemas de Inteligencia Artificial en el Ejercicio de la Actividad Jurisdiccional)</v>
      </c>
      <c r="J89" s="28" t="s">
        <v>114</v>
      </c>
      <c r="K89" s="28">
        <f>YEAR(Tabla1[[#This Row],[Date of Publication - First Version (Fecha de Publicación - Primera Versión)]])</f>
        <v>2026</v>
      </c>
      <c r="L89" s="37">
        <v>46052</v>
      </c>
      <c r="M89" s="37">
        <v>46052</v>
      </c>
      <c r="N89" s="37">
        <v>46055</v>
      </c>
      <c r="O89" s="37" t="s">
        <v>53</v>
      </c>
      <c r="P89" s="28" t="s">
        <v>1075</v>
      </c>
      <c r="Q89" s="28" t="s">
        <v>1076</v>
      </c>
      <c r="R89" s="28" t="s">
        <v>1077</v>
      </c>
      <c r="S89" s="28" t="s">
        <v>1078</v>
      </c>
      <c r="T89" s="28" t="s">
        <v>1079</v>
      </c>
      <c r="U89" s="28" t="s">
        <v>1080</v>
      </c>
      <c r="V89" s="28">
        <v>1</v>
      </c>
      <c r="W89" s="28">
        <v>1</v>
      </c>
      <c r="X89" s="28">
        <v>1</v>
      </c>
      <c r="Y89" s="28" t="s">
        <v>77</v>
      </c>
      <c r="Z89" s="28">
        <v>1</v>
      </c>
      <c r="AA89" s="28" t="s">
        <v>1081</v>
      </c>
      <c r="AB89" s="28" t="s">
        <v>93</v>
      </c>
      <c r="AC89" s="28" t="s">
        <v>94</v>
      </c>
      <c r="AD89" s="28">
        <v>1</v>
      </c>
      <c r="AE89" s="28">
        <v>1</v>
      </c>
      <c r="AF89" s="28">
        <v>1</v>
      </c>
      <c r="AG89" s="28">
        <v>1</v>
      </c>
      <c r="AH89" s="28">
        <v>1</v>
      </c>
      <c r="AI89" s="28">
        <v>0</v>
      </c>
      <c r="AJ89" s="28">
        <f>SUM(Tabla1[[#This Row],[Planning, Research, and Design Stage (Fase de Conceptualización, Investigación y Diseño)]:[End-of-use, Disassembly, and Termination Stage (Fase de Fin de Utilización, Desmontaje y Terminación)]])</f>
        <v>5</v>
      </c>
      <c r="AK89" s="28" t="s">
        <v>64</v>
      </c>
      <c r="AL89" s="28">
        <v>0</v>
      </c>
      <c r="AM89" s="28" t="s">
        <v>65</v>
      </c>
      <c r="AN89" s="39" t="s">
        <v>1082</v>
      </c>
      <c r="AO89" s="28" t="s">
        <v>67</v>
      </c>
      <c r="AP89" s="118" t="s">
        <v>1083</v>
      </c>
      <c r="AQ89" s="163"/>
      <c r="AR89" s="164"/>
      <c r="AS89" s="164"/>
    </row>
    <row r="90" spans="1:45" ht="187" x14ac:dyDescent="0.2">
      <c r="A90" s="252">
        <v>91</v>
      </c>
      <c r="B90" s="32" t="s">
        <v>738</v>
      </c>
      <c r="C90" s="32" t="s">
        <v>1072</v>
      </c>
      <c r="D90" s="32" t="s">
        <v>1073</v>
      </c>
      <c r="E90" s="32" t="s">
        <v>48</v>
      </c>
      <c r="F90" s="32" t="s">
        <v>1084</v>
      </c>
      <c r="G90" s="32" t="s">
        <v>1085</v>
      </c>
      <c r="H90" s="32" t="s">
        <v>256</v>
      </c>
      <c r="I90" s="256" t="str">
        <f>Tabla1[[#This Row],[Name of the Instrument in English (Nombre del Instrumento en Inglés)]] &amp; " (" &amp; Tabla1[[#This Row],[Name of the Instrument in Spanish (Nombre del Instrumento en Español)]] &amp;")"</f>
        <v>Methodology for Data Protection in AI Systems for the Andalusian Public Sector (Metodología para la Protección de Datos en Sistemas IA para el Sector Público Andaluz)</v>
      </c>
      <c r="J90" s="32" t="s">
        <v>1086</v>
      </c>
      <c r="K90" s="32">
        <f>YEAR(Tabla1[[#This Row],[Date of Publication - First Version (Fecha de Publicación - Primera Versión)]])</f>
        <v>2026</v>
      </c>
      <c r="L90" s="33">
        <v>46052</v>
      </c>
      <c r="M90" s="33">
        <v>46052</v>
      </c>
      <c r="N90" s="33">
        <v>46055</v>
      </c>
      <c r="O90" s="33" t="s">
        <v>53</v>
      </c>
      <c r="P90" s="32" t="s">
        <v>86</v>
      </c>
      <c r="Q90" s="32" t="s">
        <v>1087</v>
      </c>
      <c r="R90" s="32" t="s">
        <v>1087</v>
      </c>
      <c r="S90" s="32" t="s">
        <v>1088</v>
      </c>
      <c r="T90" s="32" t="s">
        <v>1089</v>
      </c>
      <c r="U90" s="32" t="s">
        <v>1090</v>
      </c>
      <c r="V90" s="32">
        <v>1</v>
      </c>
      <c r="W90" s="32">
        <v>1</v>
      </c>
      <c r="X90" s="32">
        <v>0</v>
      </c>
      <c r="Y90" s="32" t="s">
        <v>1091</v>
      </c>
      <c r="Z90" s="32">
        <v>0</v>
      </c>
      <c r="AA90" s="32" t="s">
        <v>65</v>
      </c>
      <c r="AB90" s="32" t="s">
        <v>62</v>
      </c>
      <c r="AC90" s="32" t="s">
        <v>685</v>
      </c>
      <c r="AD90" s="32">
        <v>1</v>
      </c>
      <c r="AE90" s="32">
        <v>1</v>
      </c>
      <c r="AF90" s="32">
        <v>1</v>
      </c>
      <c r="AG90" s="32">
        <v>1</v>
      </c>
      <c r="AH90" s="32">
        <v>1</v>
      </c>
      <c r="AI90" s="32">
        <v>0</v>
      </c>
      <c r="AJ90" s="32">
        <f>SUM(Tabla1[[#This Row],[Planning, Research, and Design Stage (Fase de Conceptualización, Investigación y Diseño)]:[End-of-use, Disassembly, and Termination Stage (Fase de Fin de Utilización, Desmontaje y Terminación)]])</f>
        <v>5</v>
      </c>
      <c r="AK90" s="32" t="s">
        <v>64</v>
      </c>
      <c r="AL90" s="32">
        <v>0</v>
      </c>
      <c r="AM90" s="32" t="s">
        <v>65</v>
      </c>
      <c r="AN90" s="35" t="s">
        <v>1092</v>
      </c>
      <c r="AO90" s="32" t="s">
        <v>67</v>
      </c>
      <c r="AP90" s="40" t="s">
        <v>1093</v>
      </c>
      <c r="AQ90" s="162" t="s">
        <v>1094</v>
      </c>
      <c r="AR90" s="161" t="s">
        <v>1095</v>
      </c>
      <c r="AS90" s="161"/>
    </row>
    <row r="91" spans="1:45" ht="187" x14ac:dyDescent="0.2">
      <c r="A91" s="252">
        <v>92</v>
      </c>
      <c r="B91" s="32" t="s">
        <v>738</v>
      </c>
      <c r="C91" s="32" t="s">
        <v>1072</v>
      </c>
      <c r="D91" s="32" t="s">
        <v>1073</v>
      </c>
      <c r="E91" s="32" t="s">
        <v>48</v>
      </c>
      <c r="F91" s="32" t="s">
        <v>1096</v>
      </c>
      <c r="G91" s="32" t="s">
        <v>1097</v>
      </c>
      <c r="H91" s="32" t="s">
        <v>256</v>
      </c>
      <c r="I91" s="256" t="str">
        <f>Tabla1[[#This Row],[Name of the Instrument in English (Nombre del Instrumento en Inglés)]] &amp; " (" &amp; Tabla1[[#This Row],[Name of the Instrument in Spanish (Nombre del Instrumento en Español)]] &amp;")"</f>
        <v>Good Use of AI. 'Responsible Approach for Local Authorities' (Buen Uso de la IA. "Un Enfoque Responsable para las Entidades Locales")</v>
      </c>
      <c r="J91" s="32" t="s">
        <v>52</v>
      </c>
      <c r="K91" s="32">
        <f>YEAR(Tabla1[[#This Row],[Date of Publication - First Version (Fecha de Publicación - Primera Versión)]])</f>
        <v>2025</v>
      </c>
      <c r="L91" s="33">
        <v>46009</v>
      </c>
      <c r="M91" s="33">
        <v>46048</v>
      </c>
      <c r="N91" s="33">
        <v>46055</v>
      </c>
      <c r="O91" s="33" t="s">
        <v>53</v>
      </c>
      <c r="P91" s="32" t="s">
        <v>1098</v>
      </c>
      <c r="Q91" s="32" t="s">
        <v>1099</v>
      </c>
      <c r="R91" s="32" t="s">
        <v>1099</v>
      </c>
      <c r="S91" s="32" t="s">
        <v>1100</v>
      </c>
      <c r="T91" s="32" t="s">
        <v>1101</v>
      </c>
      <c r="U91" s="32" t="s">
        <v>1102</v>
      </c>
      <c r="V91" s="32">
        <v>1</v>
      </c>
      <c r="W91" s="32">
        <v>1</v>
      </c>
      <c r="X91" s="32">
        <v>0</v>
      </c>
      <c r="Y91" s="32" t="s">
        <v>1103</v>
      </c>
      <c r="Z91" s="32">
        <v>0</v>
      </c>
      <c r="AA91" s="32" t="s">
        <v>65</v>
      </c>
      <c r="AB91" s="32" t="s">
        <v>62</v>
      </c>
      <c r="AC91" s="32" t="s">
        <v>79</v>
      </c>
      <c r="AD91" s="32">
        <v>1</v>
      </c>
      <c r="AE91" s="32">
        <v>1</v>
      </c>
      <c r="AF91" s="32">
        <v>0</v>
      </c>
      <c r="AG91" s="32">
        <v>1</v>
      </c>
      <c r="AH91" s="32">
        <v>1</v>
      </c>
      <c r="AI91" s="32">
        <v>0</v>
      </c>
      <c r="AJ91" s="32">
        <f>SUM(Tabla1[[#This Row],[Planning, Research, and Design Stage (Fase de Conceptualización, Investigación y Diseño)]:[End-of-use, Disassembly, and Termination Stage (Fase de Fin de Utilización, Desmontaje y Terminación)]])</f>
        <v>4</v>
      </c>
      <c r="AK91" s="32" t="s">
        <v>64</v>
      </c>
      <c r="AL91" s="32">
        <v>0</v>
      </c>
      <c r="AM91" s="32" t="s">
        <v>65</v>
      </c>
      <c r="AN91" s="35" t="s">
        <v>1104</v>
      </c>
      <c r="AO91" s="32" t="s">
        <v>67</v>
      </c>
      <c r="AP91" s="40" t="s">
        <v>1105</v>
      </c>
      <c r="AQ91" s="162" t="s">
        <v>1106</v>
      </c>
      <c r="AR91" s="161" t="s">
        <v>1107</v>
      </c>
      <c r="AS91" s="161"/>
    </row>
    <row r="92" spans="1:45" ht="136" x14ac:dyDescent="0.2">
      <c r="A92" s="252">
        <v>93</v>
      </c>
      <c r="B92" s="32" t="s">
        <v>738</v>
      </c>
      <c r="C92" s="32" t="s">
        <v>1072</v>
      </c>
      <c r="D92" s="32" t="s">
        <v>1073</v>
      </c>
      <c r="E92" s="32" t="s">
        <v>125</v>
      </c>
      <c r="F92" s="32" t="s">
        <v>65</v>
      </c>
      <c r="G92" s="32" t="s">
        <v>1108</v>
      </c>
      <c r="H92" s="32" t="s">
        <v>256</v>
      </c>
      <c r="I92" s="256" t="str">
        <f>Tabla1[[#This Row],[Name of the Instrument in English (Nombre del Instrumento en Inglés)]] &amp; " (" &amp; Tabla1[[#This Row],[Name of the Instrument in Spanish (Nombre del Instrumento en Español)]] &amp;")"</f>
        <v>General Policy for the Use of Generative AI in Administrative Processes of the AEPD (Política General para el Uso de IA Generativa en Procesos Administrativos de la AEPD)</v>
      </c>
      <c r="J92" s="32" t="s">
        <v>365</v>
      </c>
      <c r="K92" s="32">
        <f>YEAR(Tabla1[[#This Row],[Date of Publication - First Version (Fecha de Publicación - Primera Versión)]])</f>
        <v>2025</v>
      </c>
      <c r="L92" s="33">
        <v>45988</v>
      </c>
      <c r="M92" s="33">
        <v>45988</v>
      </c>
      <c r="N92" s="33">
        <v>45988</v>
      </c>
      <c r="O92" s="33" t="s">
        <v>53</v>
      </c>
      <c r="P92" s="32" t="s">
        <v>1109</v>
      </c>
      <c r="Q92" s="32" t="s">
        <v>1110</v>
      </c>
      <c r="R92" s="32" t="s">
        <v>1110</v>
      </c>
      <c r="S92" s="32" t="s">
        <v>1111</v>
      </c>
      <c r="T92" s="32" t="s">
        <v>1112</v>
      </c>
      <c r="U92" s="32" t="s">
        <v>1108</v>
      </c>
      <c r="V92" s="32">
        <v>0</v>
      </c>
      <c r="W92" s="32">
        <v>1</v>
      </c>
      <c r="X92" s="32">
        <v>1</v>
      </c>
      <c r="Y92" s="32" t="s">
        <v>1113</v>
      </c>
      <c r="Z92" s="32">
        <v>0</v>
      </c>
      <c r="AA92" s="32" t="s">
        <v>65</v>
      </c>
      <c r="AB92" s="32" t="s">
        <v>93</v>
      </c>
      <c r="AC92" s="32" t="s">
        <v>699</v>
      </c>
      <c r="AD92" s="32">
        <v>1</v>
      </c>
      <c r="AE92" s="32">
        <v>1</v>
      </c>
      <c r="AF92" s="32">
        <v>1</v>
      </c>
      <c r="AG92" s="32">
        <v>1</v>
      </c>
      <c r="AH92" s="32">
        <v>1</v>
      </c>
      <c r="AI92" s="32">
        <v>1</v>
      </c>
      <c r="AJ92" s="32">
        <f>SUM(Tabla1[[#This Row],[Planning, Research, and Design Stage (Fase de Conceptualización, Investigación y Diseño)]:[End-of-use, Disassembly, and Termination Stage (Fase de Fin de Utilización, Desmontaje y Terminación)]])</f>
        <v>6</v>
      </c>
      <c r="AK92" s="32" t="s">
        <v>80</v>
      </c>
      <c r="AL92" s="32">
        <v>0</v>
      </c>
      <c r="AM92" s="32" t="s">
        <v>65</v>
      </c>
      <c r="AN92" s="35" t="s">
        <v>1114</v>
      </c>
      <c r="AO92" s="32" t="s">
        <v>67</v>
      </c>
      <c r="AP92" s="40" t="s">
        <v>1115</v>
      </c>
      <c r="AQ92" s="162" t="s">
        <v>1116</v>
      </c>
      <c r="AR92" s="161" t="s">
        <v>1117</v>
      </c>
      <c r="AS92" s="161"/>
    </row>
    <row r="93" spans="1:45" ht="170" x14ac:dyDescent="0.2">
      <c r="A93" s="252">
        <v>94</v>
      </c>
      <c r="B93" s="32" t="s">
        <v>738</v>
      </c>
      <c r="C93" s="32" t="s">
        <v>774</v>
      </c>
      <c r="D93" s="32" t="s">
        <v>1118</v>
      </c>
      <c r="E93" s="32" t="s">
        <v>125</v>
      </c>
      <c r="F93" s="32" t="s">
        <v>65</v>
      </c>
      <c r="G93" s="32" t="s">
        <v>1119</v>
      </c>
      <c r="H93" s="32" t="s">
        <v>256</v>
      </c>
      <c r="I93" s="256" t="str">
        <f>Tabla1[[#This Row],[Name of the Instrument in English (Nombre del Instrumento en Inglés)]] &amp; " (" &amp; Tabla1[[#This Row],[Name of the Instrument in Spanish (Nombre del Instrumento en Español)]] &amp;")"</f>
        <v>Guidelines for Generative AI in Public Administration (Directrices para la Inteligencia Artificial Generativa en la Administración Pública)</v>
      </c>
      <c r="J93" s="32" t="s">
        <v>52</v>
      </c>
      <c r="K93" s="32">
        <f>YEAR(Tabla1[[#This Row],[Date of Publication - First Version (Fecha de Publicación - Primera Versión)]])</f>
        <v>2025</v>
      </c>
      <c r="L93" s="33">
        <v>45678</v>
      </c>
      <c r="M93" s="33">
        <v>46083</v>
      </c>
      <c r="N93" s="33">
        <v>46090</v>
      </c>
      <c r="O93" s="33" t="s">
        <v>1120</v>
      </c>
      <c r="P93" s="32" t="s">
        <v>1121</v>
      </c>
      <c r="Q93" s="32" t="s">
        <v>1122</v>
      </c>
      <c r="R93" s="32" t="s">
        <v>1123</v>
      </c>
      <c r="S93" s="32" t="s">
        <v>1124</v>
      </c>
      <c r="T93" s="32" t="s">
        <v>1125</v>
      </c>
      <c r="U93" s="32" t="s">
        <v>1126</v>
      </c>
      <c r="V93" s="32">
        <v>1</v>
      </c>
      <c r="W93" s="32">
        <v>1</v>
      </c>
      <c r="X93" s="32">
        <v>0</v>
      </c>
      <c r="Y93" s="32" t="s">
        <v>1127</v>
      </c>
      <c r="Z93" s="32">
        <v>0</v>
      </c>
      <c r="AA93" s="32" t="s">
        <v>65</v>
      </c>
      <c r="AB93" s="32" t="s">
        <v>62</v>
      </c>
      <c r="AC93" s="32" t="s">
        <v>63</v>
      </c>
      <c r="AD93" s="32">
        <v>1</v>
      </c>
      <c r="AE93" s="32">
        <v>1</v>
      </c>
      <c r="AF93" s="32">
        <v>1</v>
      </c>
      <c r="AG93" s="32">
        <v>1</v>
      </c>
      <c r="AH93" s="32">
        <v>1</v>
      </c>
      <c r="AI93" s="32">
        <v>1</v>
      </c>
      <c r="AJ93" s="32">
        <f>SUM(Tabla1[[#This Row],[Planning, Research, and Design Stage (Fase de Conceptualización, Investigación y Diseño)]:[End-of-use, Disassembly, and Termination Stage (Fase de Fin de Utilización, Desmontaje y Terminación)]])</f>
        <v>6</v>
      </c>
      <c r="AK93" s="32" t="s">
        <v>80</v>
      </c>
      <c r="AL93" s="32">
        <v>1</v>
      </c>
      <c r="AM93" s="32" t="s">
        <v>944</v>
      </c>
      <c r="AN93" s="35" t="s">
        <v>1128</v>
      </c>
      <c r="AO93" s="32" t="s">
        <v>1129</v>
      </c>
      <c r="AP93" s="40" t="s">
        <v>1130</v>
      </c>
      <c r="AQ93" s="162" t="s">
        <v>1131</v>
      </c>
      <c r="AR93" s="161" t="s">
        <v>1132</v>
      </c>
      <c r="AS93" s="161"/>
    </row>
    <row r="94" spans="1:45" ht="136" x14ac:dyDescent="0.2">
      <c r="A94" s="252">
        <v>95</v>
      </c>
      <c r="B94" s="32" t="s">
        <v>639</v>
      </c>
      <c r="C94" s="32" t="s">
        <v>1133</v>
      </c>
      <c r="D94" s="32" t="s">
        <v>1134</v>
      </c>
      <c r="E94" s="32" t="s">
        <v>125</v>
      </c>
      <c r="F94" s="32" t="s">
        <v>65</v>
      </c>
      <c r="G94" s="32" t="s">
        <v>1135</v>
      </c>
      <c r="H94" s="32" t="s">
        <v>51</v>
      </c>
      <c r="I94" s="256" t="str">
        <f>Tabla1[[#This Row],[Name of the Instrument in English (Nombre del Instrumento en Inglés)]] &amp; " (" &amp; Tabla1[[#This Row],[Name of the Instrument in Spanish (Nombre del Instrumento en Español)]] &amp;")"</f>
        <v>Digital Thailand – AI Ethics Guideline (Guía de Ética de la Inteligencia Artificial de Tailandia Digital)</v>
      </c>
      <c r="J94" s="32" t="s">
        <v>52</v>
      </c>
      <c r="K94" s="32">
        <f>YEAR(Tabla1[[#This Row],[Date of Publication - First Version (Fecha de Publicación - Primera Versión)]])</f>
        <v>2021</v>
      </c>
      <c r="L94" s="33">
        <v>44197</v>
      </c>
      <c r="M94" s="33">
        <v>44197</v>
      </c>
      <c r="N94" s="33">
        <v>45947</v>
      </c>
      <c r="O94" s="33" t="s">
        <v>53</v>
      </c>
      <c r="P94" s="32">
        <v>2021</v>
      </c>
      <c r="Q94" s="32" t="s">
        <v>1136</v>
      </c>
      <c r="R94" s="32" t="s">
        <v>1137</v>
      </c>
      <c r="S94" s="32" t="s">
        <v>1138</v>
      </c>
      <c r="T94" s="32" t="s">
        <v>1139</v>
      </c>
      <c r="U94" s="32" t="s">
        <v>1140</v>
      </c>
      <c r="V94" s="32">
        <v>1</v>
      </c>
      <c r="W94" s="32">
        <v>1</v>
      </c>
      <c r="X94" s="32">
        <v>0</v>
      </c>
      <c r="Y94" s="32" t="s">
        <v>1141</v>
      </c>
      <c r="Z94" s="32">
        <v>0</v>
      </c>
      <c r="AA94" s="32" t="s">
        <v>65</v>
      </c>
      <c r="AB94" s="32" t="s">
        <v>62</v>
      </c>
      <c r="AC94" s="32" t="s">
        <v>79</v>
      </c>
      <c r="AD94" s="32">
        <v>1</v>
      </c>
      <c r="AE94" s="32">
        <v>1</v>
      </c>
      <c r="AF94" s="32">
        <v>1</v>
      </c>
      <c r="AG94" s="32">
        <v>1</v>
      </c>
      <c r="AH94" s="32">
        <v>1</v>
      </c>
      <c r="AI94" s="32">
        <v>1</v>
      </c>
      <c r="AJ94" s="32">
        <f>SUM(Tabla1[[#This Row],[Planning, Research, and Design Stage (Fase de Conceptualización, Investigación y Diseño)]:[End-of-use, Disassembly, and Termination Stage (Fase de Fin de Utilización, Desmontaje y Terminación)]])</f>
        <v>6</v>
      </c>
      <c r="AK94" s="32" t="s">
        <v>64</v>
      </c>
      <c r="AL94" s="32">
        <v>1</v>
      </c>
      <c r="AM94" s="32" t="s">
        <v>944</v>
      </c>
      <c r="AN94" s="35" t="s">
        <v>1142</v>
      </c>
      <c r="AO94" s="32" t="s">
        <v>67</v>
      </c>
      <c r="AP94" s="40" t="s">
        <v>1143</v>
      </c>
      <c r="AQ94" s="162" t="s">
        <v>1144</v>
      </c>
      <c r="AR94" s="161" t="s">
        <v>1145</v>
      </c>
      <c r="AS94" s="161"/>
    </row>
    <row r="95" spans="1:45" ht="119" x14ac:dyDescent="0.2">
      <c r="A95" s="252">
        <v>96</v>
      </c>
      <c r="B95" s="32" t="s">
        <v>738</v>
      </c>
      <c r="C95" s="32" t="s">
        <v>774</v>
      </c>
      <c r="D95" s="32" t="s">
        <v>1146</v>
      </c>
      <c r="E95" s="32" t="s">
        <v>125</v>
      </c>
      <c r="F95" s="32" t="s">
        <v>65</v>
      </c>
      <c r="G95" s="32" t="s">
        <v>1147</v>
      </c>
      <c r="H95" s="32" t="s">
        <v>51</v>
      </c>
      <c r="I95" s="256" t="str">
        <f>Tabla1[[#This Row],[Name of the Instrument in English (Nombre del Instrumento en Inglés)]] &amp; " (" &amp; Tabla1[[#This Row],[Name of the Instrument in Spanish (Nombre del Instrumento en Español)]] &amp;")"</f>
        <v>Guidance AI Playbook for the UK Government (Guía de la IA para el Gobierno británico)</v>
      </c>
      <c r="J95" s="32" t="s">
        <v>52</v>
      </c>
      <c r="K95" s="32">
        <f>YEAR(Tabla1[[#This Row],[Date of Publication - First Version (Fecha de Publicación - Primera Versión)]])</f>
        <v>2025</v>
      </c>
      <c r="L95" s="33">
        <v>45698</v>
      </c>
      <c r="M95" s="33">
        <v>45698</v>
      </c>
      <c r="N95" s="33">
        <v>45848</v>
      </c>
      <c r="O95" s="33" t="s">
        <v>53</v>
      </c>
      <c r="P95" s="32" t="s">
        <v>410</v>
      </c>
      <c r="Q95" s="32" t="s">
        <v>1148</v>
      </c>
      <c r="R95" s="32" t="s">
        <v>1149</v>
      </c>
      <c r="S95" s="32" t="s">
        <v>1148</v>
      </c>
      <c r="T95" s="32" t="s">
        <v>1150</v>
      </c>
      <c r="U95" s="32" t="s">
        <v>1151</v>
      </c>
      <c r="V95" s="32">
        <v>1</v>
      </c>
      <c r="W95" s="32">
        <v>1</v>
      </c>
      <c r="X95" s="32">
        <v>0</v>
      </c>
      <c r="Y95" s="32" t="s">
        <v>1152</v>
      </c>
      <c r="Z95" s="32">
        <v>0</v>
      </c>
      <c r="AA95" s="32" t="s">
        <v>65</v>
      </c>
      <c r="AB95" s="32" t="s">
        <v>134</v>
      </c>
      <c r="AC95" s="32" t="s">
        <v>1153</v>
      </c>
      <c r="AD95" s="32">
        <v>1</v>
      </c>
      <c r="AE95" s="32">
        <v>1</v>
      </c>
      <c r="AF95" s="32">
        <v>1</v>
      </c>
      <c r="AG95" s="32">
        <v>1</v>
      </c>
      <c r="AH95" s="32">
        <v>1</v>
      </c>
      <c r="AI95" s="32">
        <v>1</v>
      </c>
      <c r="AJ95" s="32">
        <f>SUM(Tabla1[[#This Row],[Planning, Research, and Design Stage (Fase de Conceptualización, Investigación y Diseño)]:[End-of-use, Disassembly, and Termination Stage (Fase de Fin de Utilización, Desmontaje y Terminación)]])</f>
        <v>6</v>
      </c>
      <c r="AK95" s="32" t="s">
        <v>64</v>
      </c>
      <c r="AL95" s="27">
        <v>0</v>
      </c>
      <c r="AM95" s="27" t="s">
        <v>65</v>
      </c>
      <c r="AN95" s="35" t="s">
        <v>1154</v>
      </c>
      <c r="AO95" s="32" t="s">
        <v>1155</v>
      </c>
      <c r="AP95" s="40" t="s">
        <v>1156</v>
      </c>
      <c r="AQ95" s="162" t="s">
        <v>1157</v>
      </c>
      <c r="AR95" s="161" t="s">
        <v>1158</v>
      </c>
      <c r="AS95" s="161"/>
    </row>
    <row r="96" spans="1:45" ht="221" x14ac:dyDescent="0.2">
      <c r="A96" s="252">
        <v>97</v>
      </c>
      <c r="B96" s="32" t="s">
        <v>738</v>
      </c>
      <c r="C96" s="32" t="s">
        <v>774</v>
      </c>
      <c r="D96" s="32" t="s">
        <v>1146</v>
      </c>
      <c r="E96" s="32" t="s">
        <v>125</v>
      </c>
      <c r="F96" s="32" t="s">
        <v>65</v>
      </c>
      <c r="G96" s="32" t="s">
        <v>1159</v>
      </c>
      <c r="H96" s="32" t="s">
        <v>51</v>
      </c>
      <c r="I96" s="256" t="str">
        <f>Tabla1[[#This Row],[Name of the Instrument in English (Nombre del Instrumento en Inglés)]] &amp; " (" &amp; Tabla1[[#This Row],[Name of the Instrument in Spanish (Nombre del Instrumento en Español)]] &amp;")"</f>
        <v>Guidance on the Impact Evaluation of AI Interventions (Guía para la Evaluación de Impacto de Intervenciones de IA)</v>
      </c>
      <c r="J96" s="32" t="s">
        <v>52</v>
      </c>
      <c r="K96" s="32">
        <f>YEAR(Tabla1[[#This Row],[Date of Publication - First Version (Fecha de Publicación - Primera Versión)]])</f>
        <v>2024</v>
      </c>
      <c r="L96" s="33">
        <v>45505</v>
      </c>
      <c r="M96" s="33">
        <v>45847</v>
      </c>
      <c r="N96" s="33">
        <v>46065</v>
      </c>
      <c r="O96" s="33" t="s">
        <v>344</v>
      </c>
      <c r="P96" s="32" t="s">
        <v>410</v>
      </c>
      <c r="Q96" s="32" t="s">
        <v>1160</v>
      </c>
      <c r="R96" s="32" t="s">
        <v>1161</v>
      </c>
      <c r="S96" s="32" t="s">
        <v>1160</v>
      </c>
      <c r="T96" s="32" t="s">
        <v>1162</v>
      </c>
      <c r="U96" s="32" t="s">
        <v>1151</v>
      </c>
      <c r="V96" s="32">
        <v>1</v>
      </c>
      <c r="W96" s="32">
        <v>1</v>
      </c>
      <c r="X96" s="32">
        <v>0</v>
      </c>
      <c r="Y96" s="32" t="s">
        <v>1163</v>
      </c>
      <c r="Z96" s="32">
        <v>0</v>
      </c>
      <c r="AA96" s="32" t="s">
        <v>65</v>
      </c>
      <c r="AB96" s="32" t="s">
        <v>62</v>
      </c>
      <c r="AC96" s="32" t="s">
        <v>1164</v>
      </c>
      <c r="AD96" s="32">
        <v>1</v>
      </c>
      <c r="AE96" s="32">
        <v>1</v>
      </c>
      <c r="AF96" s="32">
        <v>1</v>
      </c>
      <c r="AG96" s="32">
        <v>1</v>
      </c>
      <c r="AH96" s="32">
        <v>1</v>
      </c>
      <c r="AI96" s="32">
        <v>0</v>
      </c>
      <c r="AJ96" s="32">
        <f>SUM(Tabla1[[#This Row],[Planning, Research, and Design Stage (Fase de Conceptualización, Investigación y Diseño)]:[End-of-use, Disassembly, and Termination Stage (Fase de Fin de Utilización, Desmontaje y Terminación)]])</f>
        <v>5</v>
      </c>
      <c r="AK96" s="32" t="s">
        <v>64</v>
      </c>
      <c r="AL96" s="27">
        <v>0</v>
      </c>
      <c r="AM96" s="27" t="s">
        <v>65</v>
      </c>
      <c r="AN96" s="35" t="s">
        <v>1165</v>
      </c>
      <c r="AO96" s="32" t="s">
        <v>1166</v>
      </c>
      <c r="AP96" s="40" t="s">
        <v>1167</v>
      </c>
      <c r="AQ96" s="162" t="s">
        <v>1168</v>
      </c>
      <c r="AR96" s="161"/>
      <c r="AS96" s="161"/>
    </row>
    <row r="97" spans="1:45" ht="289" x14ac:dyDescent="0.2">
      <c r="A97" s="252">
        <v>98</v>
      </c>
      <c r="B97" s="32" t="s">
        <v>738</v>
      </c>
      <c r="C97" s="32" t="s">
        <v>774</v>
      </c>
      <c r="D97" s="32" t="s">
        <v>1146</v>
      </c>
      <c r="E97" s="32" t="s">
        <v>125</v>
      </c>
      <c r="F97" s="32" t="s">
        <v>65</v>
      </c>
      <c r="G97" s="32" t="s">
        <v>1169</v>
      </c>
      <c r="H97" s="32" t="s">
        <v>51</v>
      </c>
      <c r="I97" s="256" t="str">
        <f>Tabla1[[#This Row],[Name of the Instrument in English (Nombre del Instrumento en Inglés)]] &amp; " (" &amp; Tabla1[[#This Row],[Name of the Instrument in Spanish (Nombre del Instrumento en Español)]] &amp;")"</f>
        <v>Implementing the UK’s AI Regulatory Principles: Initial Guidance for Regulators (Implementación de los Principios Regulatorios de IA del Reino Unido: Guía Inicial para Reguladores)</v>
      </c>
      <c r="J97" s="32" t="s">
        <v>52</v>
      </c>
      <c r="K97" s="32">
        <f>YEAR(Tabla1[[#This Row],[Date of Publication - First Version (Fecha de Publicación - Primera Versión)]])</f>
        <v>2024</v>
      </c>
      <c r="L97" s="33">
        <v>45328</v>
      </c>
      <c r="M97" s="33">
        <v>45328</v>
      </c>
      <c r="N97" s="33">
        <v>45912</v>
      </c>
      <c r="O97" s="33" t="s">
        <v>53</v>
      </c>
      <c r="P97" s="32" t="s">
        <v>127</v>
      </c>
      <c r="Q97" s="32" t="s">
        <v>1170</v>
      </c>
      <c r="R97" s="32" t="s">
        <v>1171</v>
      </c>
      <c r="S97" s="32" t="s">
        <v>1172</v>
      </c>
      <c r="T97" s="32" t="s">
        <v>1173</v>
      </c>
      <c r="U97" s="32" t="s">
        <v>1174</v>
      </c>
      <c r="V97" s="32">
        <v>1</v>
      </c>
      <c r="W97" s="32">
        <v>1</v>
      </c>
      <c r="X97" s="32">
        <v>0</v>
      </c>
      <c r="Y97" s="32" t="s">
        <v>1175</v>
      </c>
      <c r="Z97" s="32">
        <v>0</v>
      </c>
      <c r="AA97" s="32" t="s">
        <v>65</v>
      </c>
      <c r="AB97" s="32" t="s">
        <v>62</v>
      </c>
      <c r="AC97" s="32" t="s">
        <v>1176</v>
      </c>
      <c r="AD97" s="32">
        <v>1</v>
      </c>
      <c r="AE97" s="32">
        <v>1</v>
      </c>
      <c r="AF97" s="32">
        <v>1</v>
      </c>
      <c r="AG97" s="32">
        <v>1</v>
      </c>
      <c r="AH97" s="32">
        <v>1</v>
      </c>
      <c r="AI97" s="32">
        <v>1</v>
      </c>
      <c r="AJ97" s="32">
        <f>SUM(Tabla1[[#This Row],[Planning, Research, and Design Stage (Fase de Conceptualización, Investigación y Diseño)]:[End-of-use, Disassembly, and Termination Stage (Fase de Fin de Utilización, Desmontaje y Terminación)]])</f>
        <v>6</v>
      </c>
      <c r="AK97" s="32" t="s">
        <v>64</v>
      </c>
      <c r="AL97" s="32">
        <v>0</v>
      </c>
      <c r="AM97" s="32" t="s">
        <v>65</v>
      </c>
      <c r="AN97" s="35" t="s">
        <v>1177</v>
      </c>
      <c r="AO97" s="32" t="s">
        <v>67</v>
      </c>
      <c r="AP97" s="40" t="s">
        <v>1178</v>
      </c>
      <c r="AQ97" s="162" t="s">
        <v>1179</v>
      </c>
      <c r="AR97" s="161" t="s">
        <v>1180</v>
      </c>
      <c r="AS97" s="161"/>
    </row>
    <row r="98" spans="1:45" ht="255" x14ac:dyDescent="0.2">
      <c r="A98" s="252">
        <v>99</v>
      </c>
      <c r="B98" s="32" t="s">
        <v>738</v>
      </c>
      <c r="C98" s="32" t="s">
        <v>774</v>
      </c>
      <c r="D98" s="32" t="s">
        <v>1146</v>
      </c>
      <c r="E98" s="32" t="s">
        <v>125</v>
      </c>
      <c r="F98" s="32" t="s">
        <v>65</v>
      </c>
      <c r="G98" s="32" t="s">
        <v>1181</v>
      </c>
      <c r="H98" s="32" t="s">
        <v>51</v>
      </c>
      <c r="I98" s="256" t="str">
        <f>Tabla1[[#This Row],[Name of the Instrument in English (Nombre del Instrumento en Inglés)]] &amp; " (" &amp; Tabla1[[#This Row],[Name of the Instrument in Spanish (Nombre del Instrumento en Español)]] &amp;")"</f>
        <v>Generative AI Framework for HM Government (Marco de IA Generativa para el Gobierno de Su Majestad)</v>
      </c>
      <c r="J98" s="32" t="s">
        <v>52</v>
      </c>
      <c r="K98" s="32">
        <f>YEAR(Tabla1[[#This Row],[Date of Publication - First Version (Fecha de Publicación - Primera Versión)]])</f>
        <v>2024</v>
      </c>
      <c r="L98" s="33">
        <v>45309</v>
      </c>
      <c r="M98" s="33">
        <v>45309</v>
      </c>
      <c r="N98" s="33">
        <v>45909</v>
      </c>
      <c r="O98" s="33" t="s">
        <v>53</v>
      </c>
      <c r="P98" s="32" t="s">
        <v>1182</v>
      </c>
      <c r="Q98" s="32" t="s">
        <v>1183</v>
      </c>
      <c r="R98" s="32" t="s">
        <v>1184</v>
      </c>
      <c r="S98" s="32" t="s">
        <v>1185</v>
      </c>
      <c r="T98" s="32" t="s">
        <v>1186</v>
      </c>
      <c r="U98" s="32" t="s">
        <v>1174</v>
      </c>
      <c r="V98" s="32">
        <v>1</v>
      </c>
      <c r="W98" s="32">
        <v>0</v>
      </c>
      <c r="X98" s="32">
        <v>0</v>
      </c>
      <c r="Y98" s="32" t="s">
        <v>1187</v>
      </c>
      <c r="Z98" s="32">
        <v>0</v>
      </c>
      <c r="AA98" s="32" t="s">
        <v>65</v>
      </c>
      <c r="AB98" s="32" t="s">
        <v>62</v>
      </c>
      <c r="AC98" s="32" t="s">
        <v>63</v>
      </c>
      <c r="AD98" s="32">
        <v>1</v>
      </c>
      <c r="AE98" s="32">
        <v>1</v>
      </c>
      <c r="AF98" s="32">
        <v>1</v>
      </c>
      <c r="AG98" s="32">
        <v>1</v>
      </c>
      <c r="AH98" s="32">
        <v>1</v>
      </c>
      <c r="AI98" s="32">
        <v>1</v>
      </c>
      <c r="AJ98" s="32">
        <f>SUM(Tabla1[[#This Row],[Planning, Research, and Design Stage (Fase de Conceptualización, Investigación y Diseño)]:[End-of-use, Disassembly, and Termination Stage (Fase de Fin de Utilización, Desmontaje y Terminación)]])</f>
        <v>6</v>
      </c>
      <c r="AK98" s="32" t="s">
        <v>80</v>
      </c>
      <c r="AL98" s="32">
        <v>0</v>
      </c>
      <c r="AM98" s="32" t="s">
        <v>65</v>
      </c>
      <c r="AN98" s="35" t="s">
        <v>1188</v>
      </c>
      <c r="AO98" s="32" t="s">
        <v>1189</v>
      </c>
      <c r="AP98" s="40" t="s">
        <v>1190</v>
      </c>
      <c r="AQ98" s="162" t="s">
        <v>1191</v>
      </c>
      <c r="AR98" s="161" t="s">
        <v>1192</v>
      </c>
      <c r="AS98" s="161"/>
    </row>
    <row r="99" spans="1:45" ht="255" x14ac:dyDescent="0.2">
      <c r="A99" s="252">
        <v>100</v>
      </c>
      <c r="B99" s="32" t="s">
        <v>738</v>
      </c>
      <c r="C99" s="32" t="s">
        <v>774</v>
      </c>
      <c r="D99" s="32" t="s">
        <v>1146</v>
      </c>
      <c r="E99" s="32" t="s">
        <v>125</v>
      </c>
      <c r="F99" s="32" t="s">
        <v>65</v>
      </c>
      <c r="G99" s="32" t="s">
        <v>1193</v>
      </c>
      <c r="H99" s="32" t="s">
        <v>85</v>
      </c>
      <c r="I99" s="256" t="str">
        <f>Tabla1[[#This Row],[Name of the Instrument in English (Nombre del Instrumento en Inglés)]] &amp; " (" &amp; Tabla1[[#This Row],[Name of the Instrument in Spanish (Nombre del Instrumento en Español)]] &amp;")"</f>
        <v>Artificial Intelligence -AI- Guidance for Judicial Office Holders (Orientación sobre Inteligencia Artificial -IA- para Titulares de Cargos Judiciales)</v>
      </c>
      <c r="J99" s="32" t="s">
        <v>52</v>
      </c>
      <c r="K99" s="32">
        <f>YEAR(Tabla1[[#This Row],[Date of Publication - First Version (Fecha de Publicación - Primera Versión)]])</f>
        <v>2023</v>
      </c>
      <c r="L99" s="33">
        <v>45272</v>
      </c>
      <c r="M99" s="33">
        <v>45961</v>
      </c>
      <c r="N99" s="33">
        <v>45865</v>
      </c>
      <c r="O99" s="33" t="s">
        <v>420</v>
      </c>
      <c r="P99" s="32" t="s">
        <v>421</v>
      </c>
      <c r="Q99" s="32" t="s">
        <v>1194</v>
      </c>
      <c r="R99" s="32" t="s">
        <v>1195</v>
      </c>
      <c r="S99" s="32" t="s">
        <v>1196</v>
      </c>
      <c r="T99" s="32" t="s">
        <v>1197</v>
      </c>
      <c r="U99" s="32" t="s">
        <v>1198</v>
      </c>
      <c r="V99" s="32">
        <v>1</v>
      </c>
      <c r="W99" s="32">
        <v>1</v>
      </c>
      <c r="X99" s="32">
        <v>0</v>
      </c>
      <c r="Y99" s="32" t="s">
        <v>1199</v>
      </c>
      <c r="Z99" s="32">
        <v>0</v>
      </c>
      <c r="AA99" s="32" t="s">
        <v>65</v>
      </c>
      <c r="AB99" s="32" t="s">
        <v>93</v>
      </c>
      <c r="AC99" s="32" t="s">
        <v>94</v>
      </c>
      <c r="AD99" s="32">
        <v>1</v>
      </c>
      <c r="AE99" s="32">
        <v>1</v>
      </c>
      <c r="AF99" s="32">
        <v>0</v>
      </c>
      <c r="AG99" s="32">
        <v>1</v>
      </c>
      <c r="AH99" s="32">
        <v>1</v>
      </c>
      <c r="AI99" s="32">
        <v>0</v>
      </c>
      <c r="AJ99" s="32">
        <f>SUM(Tabla1[[#This Row],[Planning, Research, and Design Stage (Fase de Conceptualización, Investigación y Diseño)]:[End-of-use, Disassembly, and Termination Stage (Fase de Fin de Utilización, Desmontaje y Terminación)]])</f>
        <v>4</v>
      </c>
      <c r="AK99" s="32" t="s">
        <v>80</v>
      </c>
      <c r="AL99" s="27">
        <v>0</v>
      </c>
      <c r="AM99" s="27" t="s">
        <v>65</v>
      </c>
      <c r="AN99" s="35" t="s">
        <v>1200</v>
      </c>
      <c r="AO99" s="32" t="s">
        <v>1201</v>
      </c>
      <c r="AP99" s="40" t="s">
        <v>1202</v>
      </c>
      <c r="AQ99" s="162" t="s">
        <v>1203</v>
      </c>
      <c r="AR99" s="161" t="s">
        <v>1204</v>
      </c>
      <c r="AS99" s="161"/>
    </row>
    <row r="100" spans="1:45" ht="187" x14ac:dyDescent="0.2">
      <c r="A100" s="252">
        <v>101</v>
      </c>
      <c r="B100" s="32" t="s">
        <v>738</v>
      </c>
      <c r="C100" s="32" t="s">
        <v>774</v>
      </c>
      <c r="D100" s="32" t="s">
        <v>1146</v>
      </c>
      <c r="E100" s="32" t="s">
        <v>125</v>
      </c>
      <c r="F100" s="32" t="s">
        <v>65</v>
      </c>
      <c r="G100" s="32" t="s">
        <v>1181</v>
      </c>
      <c r="H100" s="32" t="s">
        <v>51</v>
      </c>
      <c r="I100" s="256" t="str">
        <f>Tabla1[[#This Row],[Name of the Instrument in English (Nombre del Instrumento en Inglés)]] &amp; " (" &amp; Tabla1[[#This Row],[Name of the Instrument in Spanish (Nombre del Instrumento en Español)]] &amp;")"</f>
        <v>Guidance to Civil Servants on Use of Generative AI (Guía para Funcionarios Públicos sobre el Uso de IA Generativa)</v>
      </c>
      <c r="J100" s="32" t="s">
        <v>52</v>
      </c>
      <c r="K100" s="32">
        <f>YEAR(Tabla1[[#This Row],[Date of Publication - First Version (Fecha de Publicación - Primera Versión)]])</f>
        <v>2023</v>
      </c>
      <c r="L100" s="33">
        <v>45106</v>
      </c>
      <c r="M100" s="33">
        <v>45320</v>
      </c>
      <c r="N100" s="33">
        <v>45909</v>
      </c>
      <c r="O100" s="33" t="s">
        <v>420</v>
      </c>
      <c r="P100" s="32" t="s">
        <v>421</v>
      </c>
      <c r="Q100" s="32" t="s">
        <v>1205</v>
      </c>
      <c r="R100" s="32" t="s">
        <v>1206</v>
      </c>
      <c r="S100" s="32" t="s">
        <v>1207</v>
      </c>
      <c r="T100" s="32" t="s">
        <v>1208</v>
      </c>
      <c r="U100" s="32" t="s">
        <v>1174</v>
      </c>
      <c r="V100" s="32">
        <v>1</v>
      </c>
      <c r="W100" s="32">
        <v>0</v>
      </c>
      <c r="X100" s="32">
        <v>0</v>
      </c>
      <c r="Y100" s="32" t="s">
        <v>1187</v>
      </c>
      <c r="Z100" s="32">
        <v>0</v>
      </c>
      <c r="AA100" s="32" t="s">
        <v>65</v>
      </c>
      <c r="AB100" s="32" t="s">
        <v>62</v>
      </c>
      <c r="AC100" s="32" t="s">
        <v>63</v>
      </c>
      <c r="AD100" s="32">
        <v>1</v>
      </c>
      <c r="AE100" s="32">
        <v>1</v>
      </c>
      <c r="AF100" s="32">
        <v>1</v>
      </c>
      <c r="AG100" s="32">
        <v>1</v>
      </c>
      <c r="AH100" s="32">
        <v>1</v>
      </c>
      <c r="AI100" s="32">
        <v>0</v>
      </c>
      <c r="AJ100" s="32">
        <f>SUM(Tabla1[[#This Row],[Planning, Research, and Design Stage (Fase de Conceptualización, Investigación y Diseño)]:[End-of-use, Disassembly, and Termination Stage (Fase de Fin de Utilización, Desmontaje y Terminación)]])</f>
        <v>5</v>
      </c>
      <c r="AK100" s="32" t="s">
        <v>80</v>
      </c>
      <c r="AL100" s="32">
        <v>0</v>
      </c>
      <c r="AM100" s="32" t="s">
        <v>65</v>
      </c>
      <c r="AN100" s="35" t="s">
        <v>1209</v>
      </c>
      <c r="AO100" s="32" t="s">
        <v>1210</v>
      </c>
      <c r="AP100" s="40" t="s">
        <v>1211</v>
      </c>
      <c r="AQ100" s="162" t="s">
        <v>1212</v>
      </c>
      <c r="AR100" s="161"/>
      <c r="AS100" s="161"/>
    </row>
    <row r="101" spans="1:45" ht="255" x14ac:dyDescent="0.2">
      <c r="A101" s="253">
        <v>102</v>
      </c>
      <c r="B101" s="131" t="s">
        <v>738</v>
      </c>
      <c r="C101" s="131" t="s">
        <v>774</v>
      </c>
      <c r="D101" s="154" t="s">
        <v>1146</v>
      </c>
      <c r="E101" s="154" t="s">
        <v>125</v>
      </c>
      <c r="F101" s="154" t="s">
        <v>65</v>
      </c>
      <c r="G101" s="154" t="s">
        <v>1213</v>
      </c>
      <c r="H101" s="154" t="s">
        <v>51</v>
      </c>
      <c r="I101" s="257" t="str">
        <f>Tabla1[[#This Row],[Name of the Instrument in English (Nombre del Instrumento en Inglés)]] &amp; " (" &amp; Tabla1[[#This Row],[Name of the Instrument in Spanish (Nombre del Instrumento en Español)]] &amp;")"</f>
        <v>Algorithmic Transparency Recording Standard -ATRS- (Estándar de Registro de Transparencia Algorítmica)</v>
      </c>
      <c r="J101" s="154" t="s">
        <v>365</v>
      </c>
      <c r="K101" s="154">
        <f>YEAR(Tabla1[[#This Row],[Date of Publication - First Version (Fecha de Publicación - Primera Versión)]])</f>
        <v>2021</v>
      </c>
      <c r="L101" s="172">
        <v>44529</v>
      </c>
      <c r="M101" s="172">
        <v>45785</v>
      </c>
      <c r="N101" s="172">
        <v>45869</v>
      </c>
      <c r="O101" s="172" t="s">
        <v>1214</v>
      </c>
      <c r="P101" s="154" t="s">
        <v>1215</v>
      </c>
      <c r="Q101" s="154" t="s">
        <v>1216</v>
      </c>
      <c r="R101" s="154" t="s">
        <v>1217</v>
      </c>
      <c r="S101" s="154" t="s">
        <v>1218</v>
      </c>
      <c r="T101" s="154" t="s">
        <v>1219</v>
      </c>
      <c r="U101" s="154" t="s">
        <v>1151</v>
      </c>
      <c r="V101" s="154">
        <v>1</v>
      </c>
      <c r="W101" s="154">
        <v>1</v>
      </c>
      <c r="X101" s="154">
        <v>1</v>
      </c>
      <c r="Y101" s="154" t="s">
        <v>1220</v>
      </c>
      <c r="Z101" s="154">
        <v>1</v>
      </c>
      <c r="AA101" s="154" t="s">
        <v>1221</v>
      </c>
      <c r="AB101" s="154" t="s">
        <v>62</v>
      </c>
      <c r="AC101" s="154" t="s">
        <v>63</v>
      </c>
      <c r="AD101" s="154">
        <v>1</v>
      </c>
      <c r="AE101" s="154">
        <v>1</v>
      </c>
      <c r="AF101" s="154">
        <v>1</v>
      </c>
      <c r="AG101" s="154">
        <v>1</v>
      </c>
      <c r="AH101" s="154">
        <v>1</v>
      </c>
      <c r="AI101" s="154">
        <v>1</v>
      </c>
      <c r="AJ101" s="154">
        <f>SUM(Tabla1[[#This Row],[Planning, Research, and Design Stage (Fase de Conceptualización, Investigación y Diseño)]:[End-of-use, Disassembly, and Termination Stage (Fase de Fin de Utilización, Desmontaje y Terminación)]])</f>
        <v>6</v>
      </c>
      <c r="AK101" s="154" t="s">
        <v>986</v>
      </c>
      <c r="AL101" s="170">
        <v>0</v>
      </c>
      <c r="AM101" s="170" t="s">
        <v>65</v>
      </c>
      <c r="AN101" s="177" t="s">
        <v>1222</v>
      </c>
      <c r="AO101" s="154" t="s">
        <v>1223</v>
      </c>
      <c r="AP101" s="178" t="s">
        <v>1224</v>
      </c>
      <c r="AQ101" s="180" t="s">
        <v>1225</v>
      </c>
      <c r="AR101" s="179" t="s">
        <v>1226</v>
      </c>
      <c r="AS101" s="179" t="s">
        <v>1227</v>
      </c>
    </row>
    <row r="102" spans="1:45" ht="170" x14ac:dyDescent="0.2">
      <c r="A102" s="252">
        <v>103</v>
      </c>
      <c r="B102" s="32" t="s">
        <v>738</v>
      </c>
      <c r="C102" s="32" t="s">
        <v>774</v>
      </c>
      <c r="D102" s="32" t="s">
        <v>1146</v>
      </c>
      <c r="E102" s="32" t="s">
        <v>125</v>
      </c>
      <c r="F102" s="32" t="s">
        <v>65</v>
      </c>
      <c r="G102" s="32" t="s">
        <v>1228</v>
      </c>
      <c r="H102" s="32" t="s">
        <v>51</v>
      </c>
      <c r="I102" s="256" t="str">
        <f>Tabla1[[#This Row],[Name of the Instrument in English (Nombre del Instrumento en Inglés)]] &amp; " (" &amp; Tabla1[[#This Row],[Name of the Instrument in Spanish (Nombre del Instrumento en Español)]] &amp;")"</f>
        <v>A Guide to Using Artificial Intelligence in the Public Sector (Guía para el Uso de la Inteligencia Artificial en el Sector Público)</v>
      </c>
      <c r="J102" s="32" t="s">
        <v>52</v>
      </c>
      <c r="K102" s="32">
        <f>YEAR(Tabla1[[#This Row],[Date of Publication - First Version (Fecha de Publicación - Primera Versión)]])</f>
        <v>2019</v>
      </c>
      <c r="L102" s="33">
        <v>43626</v>
      </c>
      <c r="M102" s="33">
        <v>43756</v>
      </c>
      <c r="N102" s="33">
        <v>45947</v>
      </c>
      <c r="O102" s="33" t="s">
        <v>555</v>
      </c>
      <c r="P102" s="32" t="s">
        <v>556</v>
      </c>
      <c r="Q102" s="32" t="s">
        <v>1229</v>
      </c>
      <c r="R102" s="32" t="s">
        <v>1230</v>
      </c>
      <c r="S102" s="32" t="s">
        <v>1231</v>
      </c>
      <c r="T102" s="32" t="s">
        <v>1232</v>
      </c>
      <c r="U102" s="32" t="s">
        <v>1233</v>
      </c>
      <c r="V102" s="32">
        <v>1</v>
      </c>
      <c r="W102" s="32">
        <v>1</v>
      </c>
      <c r="X102" s="32">
        <v>0</v>
      </c>
      <c r="Y102" s="32" t="s">
        <v>1234</v>
      </c>
      <c r="Z102" s="32">
        <v>0</v>
      </c>
      <c r="AA102" s="32" t="s">
        <v>65</v>
      </c>
      <c r="AB102" s="32" t="s">
        <v>62</v>
      </c>
      <c r="AC102" s="32" t="s">
        <v>79</v>
      </c>
      <c r="AD102" s="32">
        <v>1</v>
      </c>
      <c r="AE102" s="32">
        <v>1</v>
      </c>
      <c r="AF102" s="32">
        <v>0</v>
      </c>
      <c r="AG102" s="32">
        <v>0</v>
      </c>
      <c r="AH102" s="32">
        <v>1</v>
      </c>
      <c r="AI102" s="32">
        <v>0</v>
      </c>
      <c r="AJ102" s="32">
        <f>SUM(Tabla1[[#This Row],[Planning, Research, and Design Stage (Fase de Conceptualización, Investigación y Diseño)]:[End-of-use, Disassembly, and Termination Stage (Fase de Fin de Utilización, Desmontaje y Terminación)]])</f>
        <v>3</v>
      </c>
      <c r="AK102" s="32" t="s">
        <v>64</v>
      </c>
      <c r="AL102" s="32">
        <v>0</v>
      </c>
      <c r="AM102" s="32" t="s">
        <v>65</v>
      </c>
      <c r="AN102" s="35" t="s">
        <v>1235</v>
      </c>
      <c r="AO102" s="32" t="s">
        <v>1236</v>
      </c>
      <c r="AP102" s="40" t="s">
        <v>1237</v>
      </c>
      <c r="AQ102" s="162" t="s">
        <v>1238</v>
      </c>
      <c r="AR102" s="161"/>
      <c r="AS102" s="161"/>
    </row>
    <row r="103" spans="1:45" ht="204" x14ac:dyDescent="0.2">
      <c r="A103" s="252">
        <v>104</v>
      </c>
      <c r="B103" s="32" t="s">
        <v>738</v>
      </c>
      <c r="C103" s="32" t="s">
        <v>774</v>
      </c>
      <c r="D103" s="32" t="s">
        <v>1146</v>
      </c>
      <c r="E103" s="32" t="s">
        <v>125</v>
      </c>
      <c r="F103" s="32" t="s">
        <v>65</v>
      </c>
      <c r="G103" s="32" t="s">
        <v>1213</v>
      </c>
      <c r="H103" s="32" t="s">
        <v>51</v>
      </c>
      <c r="I103" s="256" t="str">
        <f>Tabla1[[#This Row],[Name of the Instrument in English (Nombre del Instrumento en Inglés)]] &amp; " (" &amp; Tabla1[[#This Row],[Name of the Instrument in Spanish (Nombre del Instrumento en Español)]] &amp;")"</f>
        <v>Guidance Data and AI Ethics Framework (Guía de Datos y Marco Ético para la IA)</v>
      </c>
      <c r="J103" s="32" t="s">
        <v>52</v>
      </c>
      <c r="K103" s="32">
        <f>YEAR(Tabla1[[#This Row],[Date of Publication - First Version (Fecha de Publicación - Primera Versión)]])</f>
        <v>2018</v>
      </c>
      <c r="L103" s="33">
        <v>43264</v>
      </c>
      <c r="M103" s="33">
        <v>46009</v>
      </c>
      <c r="N103" s="33">
        <v>46055</v>
      </c>
      <c r="O103" s="33" t="s">
        <v>543</v>
      </c>
      <c r="P103" s="32" t="s">
        <v>544</v>
      </c>
      <c r="Q103" s="32" t="s">
        <v>1239</v>
      </c>
      <c r="R103" s="32" t="s">
        <v>1240</v>
      </c>
      <c r="S103" s="32" t="s">
        <v>1239</v>
      </c>
      <c r="T103" s="32" t="s">
        <v>1241</v>
      </c>
      <c r="U103" s="32" t="s">
        <v>1233</v>
      </c>
      <c r="V103" s="32">
        <v>1</v>
      </c>
      <c r="W103" s="32">
        <v>1</v>
      </c>
      <c r="X103" s="32">
        <v>0</v>
      </c>
      <c r="Y103" s="32" t="s">
        <v>1242</v>
      </c>
      <c r="Z103" s="32">
        <v>0</v>
      </c>
      <c r="AA103" s="32" t="s">
        <v>65</v>
      </c>
      <c r="AB103" s="32" t="s">
        <v>62</v>
      </c>
      <c r="AC103" s="32" t="s">
        <v>79</v>
      </c>
      <c r="AD103" s="32">
        <v>1</v>
      </c>
      <c r="AE103" s="32">
        <v>1</v>
      </c>
      <c r="AF103" s="32">
        <v>1</v>
      </c>
      <c r="AG103" s="32">
        <v>1</v>
      </c>
      <c r="AH103" s="32">
        <v>1</v>
      </c>
      <c r="AI103" s="32">
        <v>1</v>
      </c>
      <c r="AJ103" s="32">
        <f>SUM(Tabla1[[#This Row],[Planning, Research, and Design Stage (Fase de Conceptualización, Investigación y Diseño)]:[End-of-use, Disassembly, and Termination Stage (Fase de Fin de Utilización, Desmontaje y Terminación)]])</f>
        <v>6</v>
      </c>
      <c r="AK103" s="32" t="s">
        <v>64</v>
      </c>
      <c r="AL103" s="32">
        <v>0</v>
      </c>
      <c r="AM103" s="32" t="s">
        <v>65</v>
      </c>
      <c r="AN103" s="35" t="s">
        <v>1243</v>
      </c>
      <c r="AO103" s="32" t="s">
        <v>1244</v>
      </c>
      <c r="AP103" s="40" t="s">
        <v>1245</v>
      </c>
      <c r="AQ103" s="162" t="s">
        <v>1246</v>
      </c>
      <c r="AR103" s="161" t="s">
        <v>1247</v>
      </c>
      <c r="AS103" s="161"/>
    </row>
    <row r="104" spans="1:45" ht="238" x14ac:dyDescent="0.2">
      <c r="A104" s="252">
        <v>105</v>
      </c>
      <c r="B104" s="32" t="s">
        <v>45</v>
      </c>
      <c r="C104" s="32" t="s">
        <v>484</v>
      </c>
      <c r="D104" s="32" t="s">
        <v>1248</v>
      </c>
      <c r="E104" s="32" t="s">
        <v>48</v>
      </c>
      <c r="F104" s="32" t="s">
        <v>1249</v>
      </c>
      <c r="G104" s="32" t="s">
        <v>1250</v>
      </c>
      <c r="H104" s="32" t="s">
        <v>85</v>
      </c>
      <c r="I104" s="256" t="str">
        <f>Tabla1[[#This Row],[Name of the Instrument in English (Nombre del Instrumento en Inglés)]] &amp; " (" &amp; Tabla1[[#This Row],[Name of the Instrument in Spanish (Nombre del Instrumento en Español)]] &amp;")"</f>
        <v>Interim Policy on the Use of Artificial Intelligence (Política Interina sobre el Uso de la Inteligencia Artificial)</v>
      </c>
      <c r="J104" s="32" t="s">
        <v>365</v>
      </c>
      <c r="K104" s="32">
        <f>YEAR(Tabla1[[#This Row],[Date of Publication - First Version (Fecha de Publicación - Primera Versión)]])</f>
        <v>2025</v>
      </c>
      <c r="L104" s="33">
        <v>45940</v>
      </c>
      <c r="M104" s="33">
        <v>45940</v>
      </c>
      <c r="N104" s="33">
        <v>45945</v>
      </c>
      <c r="O104" s="33" t="s">
        <v>53</v>
      </c>
      <c r="P104" s="32" t="s">
        <v>127</v>
      </c>
      <c r="Q104" s="32" t="s">
        <v>1251</v>
      </c>
      <c r="R104" s="32" t="s">
        <v>1252</v>
      </c>
      <c r="S104" s="32" t="s">
        <v>1251</v>
      </c>
      <c r="T104" s="32" t="s">
        <v>1253</v>
      </c>
      <c r="U104" s="32" t="s">
        <v>1254</v>
      </c>
      <c r="V104" s="32">
        <v>1</v>
      </c>
      <c r="W104" s="32">
        <v>1</v>
      </c>
      <c r="X104" s="32">
        <v>1</v>
      </c>
      <c r="Y104" s="32" t="s">
        <v>1255</v>
      </c>
      <c r="Z104" s="32">
        <v>0</v>
      </c>
      <c r="AA104" s="32" t="s">
        <v>65</v>
      </c>
      <c r="AB104" s="32" t="s">
        <v>93</v>
      </c>
      <c r="AC104" s="32" t="s">
        <v>94</v>
      </c>
      <c r="AD104" s="32">
        <v>1</v>
      </c>
      <c r="AE104" s="32">
        <v>1</v>
      </c>
      <c r="AF104" s="32">
        <v>1</v>
      </c>
      <c r="AG104" s="32">
        <v>1</v>
      </c>
      <c r="AH104" s="32">
        <v>1</v>
      </c>
      <c r="AI104" s="32">
        <v>0</v>
      </c>
      <c r="AJ104" s="32">
        <f>SUM(Tabla1[[#This Row],[Planning, Research, and Design Stage (Fase de Conceptualización, Investigación y Diseño)]:[End-of-use, Disassembly, and Termination Stage (Fase de Fin de Utilización, Desmontaje y Terminación)]])</f>
        <v>5</v>
      </c>
      <c r="AK104" s="32" t="s">
        <v>80</v>
      </c>
      <c r="AL104" s="32">
        <v>0</v>
      </c>
      <c r="AM104" s="32" t="s">
        <v>65</v>
      </c>
      <c r="AN104" s="35" t="s">
        <v>1256</v>
      </c>
      <c r="AO104" s="32" t="s">
        <v>67</v>
      </c>
      <c r="AP104" s="40" t="s">
        <v>1257</v>
      </c>
      <c r="AQ104" s="162" t="s">
        <v>1258</v>
      </c>
      <c r="AR104" s="161"/>
      <c r="AS104" s="161"/>
    </row>
    <row r="105" spans="1:45" ht="187" x14ac:dyDescent="0.2">
      <c r="A105" s="252">
        <v>106</v>
      </c>
      <c r="B105" s="32" t="s">
        <v>45</v>
      </c>
      <c r="C105" s="32" t="s">
        <v>1259</v>
      </c>
      <c r="D105" s="32" t="s">
        <v>1248</v>
      </c>
      <c r="E105" s="32" t="s">
        <v>48</v>
      </c>
      <c r="F105" s="32" t="s">
        <v>1260</v>
      </c>
      <c r="G105" s="32" t="s">
        <v>1261</v>
      </c>
      <c r="H105" s="32" t="s">
        <v>51</v>
      </c>
      <c r="I105" s="256" t="str">
        <f>Tabla1[[#This Row],[Name of the Instrument in English (Nombre del Instrumento en Inglés)]] &amp; " (" &amp; Tabla1[[#This Row],[Name of the Instrument in Spanish (Nombre del Instrumento en Español)]] &amp;")"</f>
        <v>Policy for the Use of Artificial Intelligence in the Government of Puerto Rico (Política para el Uso de Inteligencia Artificial en el Gobierno de Puerto Rico)</v>
      </c>
      <c r="J105" s="32" t="s">
        <v>365</v>
      </c>
      <c r="K105" s="32">
        <f>YEAR(Tabla1[[#This Row],[Date of Publication - First Version (Fecha de Publicación - Primera Versión)]])</f>
        <v>2025</v>
      </c>
      <c r="L105" s="33">
        <v>45929</v>
      </c>
      <c r="M105" s="33">
        <v>45929</v>
      </c>
      <c r="N105" s="33">
        <v>45945</v>
      </c>
      <c r="O105" s="33" t="s">
        <v>53</v>
      </c>
      <c r="P105" s="32" t="s">
        <v>1262</v>
      </c>
      <c r="Q105" s="32" t="s">
        <v>1263</v>
      </c>
      <c r="R105" s="32" t="s">
        <v>1264</v>
      </c>
      <c r="S105" s="32" t="s">
        <v>1265</v>
      </c>
      <c r="T105" s="32" t="s">
        <v>1266</v>
      </c>
      <c r="U105" s="32" t="s">
        <v>1267</v>
      </c>
      <c r="V105" s="32">
        <v>1</v>
      </c>
      <c r="W105" s="32">
        <v>1</v>
      </c>
      <c r="X105" s="32">
        <v>1</v>
      </c>
      <c r="Y105" s="32" t="s">
        <v>1268</v>
      </c>
      <c r="Z105" s="32">
        <v>0</v>
      </c>
      <c r="AA105" s="32" t="s">
        <v>65</v>
      </c>
      <c r="AB105" s="32" t="s">
        <v>62</v>
      </c>
      <c r="AC105" s="32" t="s">
        <v>63</v>
      </c>
      <c r="AD105" s="32">
        <v>1</v>
      </c>
      <c r="AE105" s="32">
        <v>1</v>
      </c>
      <c r="AF105" s="32">
        <v>1</v>
      </c>
      <c r="AG105" s="32">
        <v>1</v>
      </c>
      <c r="AH105" s="32">
        <v>1</v>
      </c>
      <c r="AI105" s="32">
        <v>1</v>
      </c>
      <c r="AJ105" s="32">
        <f>SUM(Tabla1[[#This Row],[Planning, Research, and Design Stage (Fase de Conceptualización, Investigación y Diseño)]:[End-of-use, Disassembly, and Termination Stage (Fase de Fin de Utilización, Desmontaje y Terminación)]])</f>
        <v>6</v>
      </c>
      <c r="AK105" s="32" t="s">
        <v>64</v>
      </c>
      <c r="AL105" s="32">
        <v>0</v>
      </c>
      <c r="AM105" s="32" t="s">
        <v>65</v>
      </c>
      <c r="AN105" s="35" t="s">
        <v>1269</v>
      </c>
      <c r="AO105" s="32" t="s">
        <v>67</v>
      </c>
      <c r="AP105" s="40" t="s">
        <v>212</v>
      </c>
      <c r="AQ105" s="162" t="s">
        <v>1270</v>
      </c>
      <c r="AR105" s="161" t="s">
        <v>1271</v>
      </c>
      <c r="AS105" s="161"/>
    </row>
    <row r="106" spans="1:45" ht="204" x14ac:dyDescent="0.2">
      <c r="A106" s="249">
        <v>107</v>
      </c>
      <c r="B106" s="131" t="s">
        <v>45</v>
      </c>
      <c r="C106" s="131" t="s">
        <v>484</v>
      </c>
      <c r="D106" s="60" t="s">
        <v>1248</v>
      </c>
      <c r="E106" s="60" t="s">
        <v>48</v>
      </c>
      <c r="F106" s="60" t="s">
        <v>1272</v>
      </c>
      <c r="G106" s="60" t="s">
        <v>1273</v>
      </c>
      <c r="H106" s="60" t="s">
        <v>51</v>
      </c>
      <c r="I106" s="257" t="str">
        <f>Tabla1[[#This Row],[Name of the Instrument in English (Nombre del Instrumento en Inglés)]] &amp; " (" &amp; Tabla1[[#This Row],[Name of the Instrument in Spanish (Nombre del Instrumento en Español)]] &amp;")"</f>
        <v>Artificial Intelligence -AI- Policy (Política sobre Inteligencia Artificial -IA-)</v>
      </c>
      <c r="J106" s="60" t="s">
        <v>365</v>
      </c>
      <c r="K106" s="60">
        <f>YEAR(Tabla1[[#This Row],[Date of Publication - First Version (Fecha de Publicación - Primera Versión)]])</f>
        <v>2025</v>
      </c>
      <c r="L106" s="172">
        <v>45809</v>
      </c>
      <c r="M106" s="172">
        <v>45809</v>
      </c>
      <c r="N106" s="172">
        <v>45945</v>
      </c>
      <c r="O106" s="172" t="s">
        <v>53</v>
      </c>
      <c r="P106" s="60" t="s">
        <v>1274</v>
      </c>
      <c r="Q106" s="60" t="s">
        <v>1275</v>
      </c>
      <c r="R106" s="60" t="s">
        <v>1276</v>
      </c>
      <c r="S106" s="60" t="s">
        <v>1275</v>
      </c>
      <c r="T106" s="60" t="s">
        <v>1277</v>
      </c>
      <c r="U106" s="60" t="s">
        <v>1278</v>
      </c>
      <c r="V106" s="154">
        <v>1</v>
      </c>
      <c r="W106" s="154">
        <v>1</v>
      </c>
      <c r="X106" s="154">
        <v>1</v>
      </c>
      <c r="Y106" s="154" t="s">
        <v>1279</v>
      </c>
      <c r="Z106" s="60">
        <v>1</v>
      </c>
      <c r="AA106" s="60" t="s">
        <v>1280</v>
      </c>
      <c r="AB106" s="60" t="s">
        <v>62</v>
      </c>
      <c r="AC106" s="60" t="s">
        <v>79</v>
      </c>
      <c r="AD106" s="60">
        <v>1</v>
      </c>
      <c r="AE106" s="60">
        <v>1</v>
      </c>
      <c r="AF106" s="60">
        <v>1</v>
      </c>
      <c r="AG106" s="60">
        <v>1</v>
      </c>
      <c r="AH106" s="60">
        <v>1</v>
      </c>
      <c r="AI106" s="60">
        <v>0</v>
      </c>
      <c r="AJ106" s="154">
        <f>SUM(Tabla1[[#This Row],[Planning, Research, and Design Stage (Fase de Conceptualización, Investigación y Diseño)]:[End-of-use, Disassembly, and Termination Stage (Fase de Fin de Utilización, Desmontaje y Terminación)]])</f>
        <v>5</v>
      </c>
      <c r="AK106" s="154" t="s">
        <v>64</v>
      </c>
      <c r="AL106" s="154">
        <v>0</v>
      </c>
      <c r="AM106" s="154" t="s">
        <v>65</v>
      </c>
      <c r="AN106" s="63" t="s">
        <v>1281</v>
      </c>
      <c r="AO106" s="60" t="s">
        <v>67</v>
      </c>
      <c r="AP106" s="125" t="s">
        <v>1282</v>
      </c>
      <c r="AQ106" s="181" t="s">
        <v>1283</v>
      </c>
      <c r="AR106" s="174"/>
      <c r="AS106" s="174"/>
    </row>
    <row r="107" spans="1:45" ht="187" x14ac:dyDescent="0.2">
      <c r="A107" s="251">
        <v>108</v>
      </c>
      <c r="B107" s="83" t="s">
        <v>45</v>
      </c>
      <c r="C107" s="83" t="s">
        <v>484</v>
      </c>
      <c r="D107" s="28" t="s">
        <v>1248</v>
      </c>
      <c r="E107" s="28" t="s">
        <v>48</v>
      </c>
      <c r="F107" s="28" t="s">
        <v>1284</v>
      </c>
      <c r="G107" s="28" t="s">
        <v>1285</v>
      </c>
      <c r="H107" s="28" t="s">
        <v>51</v>
      </c>
      <c r="I107" s="255" t="str">
        <f>Tabla1[[#This Row],[Name of the Instrument in English (Nombre del Instrumento en Inglés)]] &amp; " (" &amp; Tabla1[[#This Row],[Name of the Instrument in Spanish (Nombre del Instrumento en Español)]] &amp;")"</f>
        <v>Responsible AI: Policies and Guidelines for County Employee Use of Generative AI Tools (IA Responsable: Políticas y Lineamientos para el Uso Responsable de IA Generativa por Empleados del Condado)</v>
      </c>
      <c r="J107" s="28" t="s">
        <v>365</v>
      </c>
      <c r="K107" s="28">
        <f>YEAR(Tabla1[[#This Row],[Date of Publication - First Version (Fecha de Publicación - Primera Versión)]])</f>
        <v>2025</v>
      </c>
      <c r="L107" s="37">
        <v>45755</v>
      </c>
      <c r="M107" s="37">
        <v>45755</v>
      </c>
      <c r="N107" s="37">
        <v>45893</v>
      </c>
      <c r="O107" s="37" t="s">
        <v>53</v>
      </c>
      <c r="P107" s="28">
        <v>2025</v>
      </c>
      <c r="Q107" s="28" t="s">
        <v>1286</v>
      </c>
      <c r="R107" s="28" t="s">
        <v>1287</v>
      </c>
      <c r="S107" s="28" t="s">
        <v>1286</v>
      </c>
      <c r="T107" s="28" t="s">
        <v>1288</v>
      </c>
      <c r="U107" s="28" t="s">
        <v>1289</v>
      </c>
      <c r="V107" s="28">
        <v>1</v>
      </c>
      <c r="W107" s="28">
        <v>1</v>
      </c>
      <c r="X107" s="28">
        <v>1</v>
      </c>
      <c r="Y107" s="28" t="s">
        <v>1290</v>
      </c>
      <c r="Z107" s="28">
        <v>1</v>
      </c>
      <c r="AA107" s="28" t="s">
        <v>1291</v>
      </c>
      <c r="AB107" s="28" t="s">
        <v>62</v>
      </c>
      <c r="AC107" s="28" t="s">
        <v>63</v>
      </c>
      <c r="AD107" s="28">
        <v>1</v>
      </c>
      <c r="AE107" s="28">
        <v>1</v>
      </c>
      <c r="AF107" s="28">
        <v>0</v>
      </c>
      <c r="AG107" s="28">
        <v>1</v>
      </c>
      <c r="AH107" s="28">
        <v>1</v>
      </c>
      <c r="AI107" s="28">
        <v>0</v>
      </c>
      <c r="AJ107" s="28">
        <f>SUM(Tabla1[[#This Row],[Planning, Research, and Design Stage (Fase de Conceptualización, Investigación y Diseño)]:[End-of-use, Disassembly, and Termination Stage (Fase de Fin de Utilización, Desmontaje y Terminación)]])</f>
        <v>4</v>
      </c>
      <c r="AK107" s="28" t="s">
        <v>80</v>
      </c>
      <c r="AL107" s="28">
        <v>0</v>
      </c>
      <c r="AM107" s="28" t="s">
        <v>65</v>
      </c>
      <c r="AN107" s="39" t="s">
        <v>1292</v>
      </c>
      <c r="AO107" s="28" t="s">
        <v>67</v>
      </c>
      <c r="AP107" s="118" t="s">
        <v>1293</v>
      </c>
      <c r="AQ107" s="163" t="s">
        <v>1294</v>
      </c>
      <c r="AR107" s="164" t="s">
        <v>1295</v>
      </c>
      <c r="AS107" s="164" t="s">
        <v>1296</v>
      </c>
    </row>
    <row r="108" spans="1:45" ht="136" x14ac:dyDescent="0.2">
      <c r="A108" s="252">
        <v>109</v>
      </c>
      <c r="B108" s="32" t="s">
        <v>45</v>
      </c>
      <c r="C108" s="32" t="s">
        <v>484</v>
      </c>
      <c r="D108" s="32" t="s">
        <v>1248</v>
      </c>
      <c r="E108" s="32" t="s">
        <v>125</v>
      </c>
      <c r="F108" s="32" t="s">
        <v>65</v>
      </c>
      <c r="G108" s="32" t="s">
        <v>1297</v>
      </c>
      <c r="H108" s="32" t="s">
        <v>51</v>
      </c>
      <c r="I108" s="256" t="str">
        <f>Tabla1[[#This Row],[Name of the Instrument in English (Nombre del Instrumento en Inglés)]] &amp; " (" &amp; Tabla1[[#This Row],[Name of the Instrument in Spanish (Nombre del Instrumento en Español)]] &amp;")"</f>
        <v>Generative Artificial Intelligence and Open Data: Guidelines and Best Practices (Inteligencia Artificial Generativa y Datos Abiertos: Directrices y Buenas Prácticas)</v>
      </c>
      <c r="J108" s="32" t="s">
        <v>52</v>
      </c>
      <c r="K108" s="32">
        <f>YEAR(Tabla1[[#This Row],[Date of Publication - First Version (Fecha de Publicación - Primera Versión)]])</f>
        <v>2025</v>
      </c>
      <c r="L108" s="33">
        <v>45673</v>
      </c>
      <c r="M108" s="33">
        <v>45673</v>
      </c>
      <c r="N108" s="33">
        <v>45912</v>
      </c>
      <c r="O108" s="33" t="s">
        <v>53</v>
      </c>
      <c r="P108" s="32" t="s">
        <v>323</v>
      </c>
      <c r="Q108" s="32" t="s">
        <v>1298</v>
      </c>
      <c r="R108" s="32" t="s">
        <v>1299</v>
      </c>
      <c r="S108" s="32" t="s">
        <v>1298</v>
      </c>
      <c r="T108" s="32" t="s">
        <v>1300</v>
      </c>
      <c r="U108" s="32" t="s">
        <v>1301</v>
      </c>
      <c r="V108" s="32">
        <v>0</v>
      </c>
      <c r="W108" s="32">
        <v>1</v>
      </c>
      <c r="X108" s="32">
        <v>0</v>
      </c>
      <c r="Y108" s="32" t="s">
        <v>1302</v>
      </c>
      <c r="Z108" s="32">
        <v>0</v>
      </c>
      <c r="AA108" s="32" t="s">
        <v>65</v>
      </c>
      <c r="AB108" s="32" t="s">
        <v>134</v>
      </c>
      <c r="AC108" s="32" t="s">
        <v>135</v>
      </c>
      <c r="AD108" s="32">
        <v>1</v>
      </c>
      <c r="AE108" s="32">
        <v>1</v>
      </c>
      <c r="AF108" s="32">
        <v>1</v>
      </c>
      <c r="AG108" s="32">
        <v>1</v>
      </c>
      <c r="AH108" s="32">
        <v>1</v>
      </c>
      <c r="AI108" s="32">
        <v>0</v>
      </c>
      <c r="AJ108" s="32">
        <f>SUM(Tabla1[[#This Row],[Planning, Research, and Design Stage (Fase de Conceptualización, Investigación y Diseño)]:[End-of-use, Disassembly, and Termination Stage (Fase de Fin de Utilización, Desmontaje y Terminación)]])</f>
        <v>5</v>
      </c>
      <c r="AK108" s="32" t="s">
        <v>80</v>
      </c>
      <c r="AL108" s="32">
        <v>0</v>
      </c>
      <c r="AM108" s="32" t="s">
        <v>65</v>
      </c>
      <c r="AN108" s="35" t="s">
        <v>1303</v>
      </c>
      <c r="AO108" s="32" t="s">
        <v>67</v>
      </c>
      <c r="AP108" s="40" t="s">
        <v>1304</v>
      </c>
      <c r="AQ108" s="162" t="s">
        <v>1305</v>
      </c>
      <c r="AR108" s="161"/>
      <c r="AS108" s="161"/>
    </row>
    <row r="109" spans="1:45" ht="204" x14ac:dyDescent="0.2">
      <c r="A109" s="253">
        <v>110</v>
      </c>
      <c r="B109" s="131" t="s">
        <v>45</v>
      </c>
      <c r="C109" s="131" t="s">
        <v>484</v>
      </c>
      <c r="D109" s="154" t="s">
        <v>1248</v>
      </c>
      <c r="E109" s="154" t="s">
        <v>48</v>
      </c>
      <c r="F109" s="154" t="s">
        <v>1306</v>
      </c>
      <c r="G109" s="154" t="s">
        <v>1307</v>
      </c>
      <c r="H109" s="154" t="s">
        <v>85</v>
      </c>
      <c r="I109" s="257" t="str">
        <f>Tabla1[[#This Row],[Name of the Instrument in English (Nombre del Instrumento en Inglés)]] &amp; " (" &amp; Tabla1[[#This Row],[Name of the Instrument in Spanish (Nombre del Instrumento en Español)]] &amp;")"</f>
        <v>Interim Policy on the Use of GenAI by Judicial Officers and Court Personnel (Política Interina sobre el Uso de GenAI por los Funcionarios Judiciales y el Personal de los Tribunales)</v>
      </c>
      <c r="J109" s="154" t="s">
        <v>365</v>
      </c>
      <c r="K109" s="154">
        <f>YEAR(Tabla1[[#This Row],[Date of Publication - First Version (Fecha de Publicación - Primera Versión)]])</f>
        <v>2024</v>
      </c>
      <c r="L109" s="172">
        <v>45586</v>
      </c>
      <c r="M109" s="172">
        <v>45586</v>
      </c>
      <c r="N109" s="172">
        <v>45854</v>
      </c>
      <c r="O109" s="172" t="s">
        <v>53</v>
      </c>
      <c r="P109" s="154" t="s">
        <v>127</v>
      </c>
      <c r="Q109" s="154" t="s">
        <v>1308</v>
      </c>
      <c r="R109" s="154" t="s">
        <v>1309</v>
      </c>
      <c r="S109" s="154" t="s">
        <v>1308</v>
      </c>
      <c r="T109" s="154" t="s">
        <v>1310</v>
      </c>
      <c r="U109" s="154" t="s">
        <v>1311</v>
      </c>
      <c r="V109" s="154">
        <v>1</v>
      </c>
      <c r="W109" s="154">
        <v>1</v>
      </c>
      <c r="X109" s="154">
        <v>1</v>
      </c>
      <c r="Y109" s="154" t="s">
        <v>1312</v>
      </c>
      <c r="Z109" s="154">
        <v>1</v>
      </c>
      <c r="AA109" s="154" t="s">
        <v>1313</v>
      </c>
      <c r="AB109" s="154" t="s">
        <v>93</v>
      </c>
      <c r="AC109" s="154" t="s">
        <v>94</v>
      </c>
      <c r="AD109" s="154">
        <v>1</v>
      </c>
      <c r="AE109" s="154">
        <v>1</v>
      </c>
      <c r="AF109" s="154">
        <v>0</v>
      </c>
      <c r="AG109" s="154">
        <v>1</v>
      </c>
      <c r="AH109" s="154">
        <v>1</v>
      </c>
      <c r="AI109" s="154">
        <v>0</v>
      </c>
      <c r="AJ109" s="154">
        <f>SUM(Tabla1[[#This Row],[Planning, Research, and Design Stage (Fase de Conceptualización, Investigación y Diseño)]:[End-of-use, Disassembly, and Termination Stage (Fase de Fin de Utilización, Desmontaje y Terminación)]])</f>
        <v>4</v>
      </c>
      <c r="AK109" s="154" t="s">
        <v>80</v>
      </c>
      <c r="AL109" s="170">
        <v>0</v>
      </c>
      <c r="AM109" s="170" t="s">
        <v>65</v>
      </c>
      <c r="AN109" s="177" t="s">
        <v>1314</v>
      </c>
      <c r="AO109" s="154" t="s">
        <v>67</v>
      </c>
      <c r="AP109" s="178" t="s">
        <v>1315</v>
      </c>
      <c r="AQ109" s="180" t="s">
        <v>1316</v>
      </c>
      <c r="AR109" s="179"/>
      <c r="AS109" s="179"/>
    </row>
    <row r="110" spans="1:45" ht="204" x14ac:dyDescent="0.2">
      <c r="A110" s="252">
        <v>111</v>
      </c>
      <c r="B110" s="32" t="s">
        <v>45</v>
      </c>
      <c r="C110" s="32" t="s">
        <v>484</v>
      </c>
      <c r="D110" s="32" t="s">
        <v>1248</v>
      </c>
      <c r="E110" s="32" t="s">
        <v>48</v>
      </c>
      <c r="F110" s="32" t="s">
        <v>1317</v>
      </c>
      <c r="G110" s="32" t="s">
        <v>1318</v>
      </c>
      <c r="H110" s="32" t="s">
        <v>51</v>
      </c>
      <c r="I110" s="256" t="str">
        <f>Tabla1[[#This Row],[Name of the Instrument in English (Nombre del Instrumento en Inglés)]] &amp; " (" &amp; Tabla1[[#This Row],[Name of the Instrument in Spanish (Nombre del Instrumento en Español)]] &amp;")"</f>
        <v>Use of Artificial Intelligence Programs (Uso de Programas de Inteligencia Artificial)</v>
      </c>
      <c r="J110" s="32" t="s">
        <v>365</v>
      </c>
      <c r="K110" s="32">
        <f>YEAR(Tabla1[[#This Row],[Date of Publication - First Version (Fecha de Publicación - Primera Versión)]])</f>
        <v>2024</v>
      </c>
      <c r="L110" s="33">
        <v>45491</v>
      </c>
      <c r="M110" s="33">
        <v>45491</v>
      </c>
      <c r="N110" s="33">
        <v>45929</v>
      </c>
      <c r="O110" s="33" t="s">
        <v>53</v>
      </c>
      <c r="P110" s="32" t="s">
        <v>1319</v>
      </c>
      <c r="Q110" s="32" t="s">
        <v>1320</v>
      </c>
      <c r="R110" s="32" t="s">
        <v>1321</v>
      </c>
      <c r="S110" s="32" t="s">
        <v>1320</v>
      </c>
      <c r="T110" s="32" t="s">
        <v>1322</v>
      </c>
      <c r="U110" s="32" t="s">
        <v>1323</v>
      </c>
      <c r="V110" s="32">
        <v>0</v>
      </c>
      <c r="W110" s="32">
        <v>1</v>
      </c>
      <c r="X110" s="32">
        <v>1</v>
      </c>
      <c r="Y110" s="32" t="s">
        <v>1324</v>
      </c>
      <c r="Z110" s="32">
        <v>0</v>
      </c>
      <c r="AA110" s="32" t="s">
        <v>65</v>
      </c>
      <c r="AB110" s="32" t="s">
        <v>1325</v>
      </c>
      <c r="AC110" s="32" t="s">
        <v>1326</v>
      </c>
      <c r="AD110" s="32">
        <v>1</v>
      </c>
      <c r="AE110" s="32">
        <v>1</v>
      </c>
      <c r="AF110" s="32">
        <v>1</v>
      </c>
      <c r="AG110" s="32">
        <v>1</v>
      </c>
      <c r="AH110" s="32">
        <v>1</v>
      </c>
      <c r="AI110" s="32">
        <v>0</v>
      </c>
      <c r="AJ110" s="32">
        <f>SUM(Tabla1[[#This Row],[Planning, Research, and Design Stage (Fase de Conceptualización, Investigación y Diseño)]:[End-of-use, Disassembly, and Termination Stage (Fase de Fin de Utilización, Desmontaje y Terminación)]])</f>
        <v>5</v>
      </c>
      <c r="AK110" s="32" t="s">
        <v>64</v>
      </c>
      <c r="AL110" s="32">
        <v>0</v>
      </c>
      <c r="AM110" s="32" t="s">
        <v>65</v>
      </c>
      <c r="AN110" s="35" t="s">
        <v>1327</v>
      </c>
      <c r="AO110" s="32" t="s">
        <v>67</v>
      </c>
      <c r="AP110" s="40" t="s">
        <v>1328</v>
      </c>
      <c r="AQ110" s="162" t="s">
        <v>1329</v>
      </c>
      <c r="AR110" s="161"/>
      <c r="AS110" s="161"/>
    </row>
    <row r="111" spans="1:45" ht="204" x14ac:dyDescent="0.2">
      <c r="A111" s="249">
        <v>112</v>
      </c>
      <c r="B111" s="131" t="s">
        <v>45</v>
      </c>
      <c r="C111" s="131" t="s">
        <v>484</v>
      </c>
      <c r="D111" s="60" t="s">
        <v>1248</v>
      </c>
      <c r="E111" s="60" t="s">
        <v>48</v>
      </c>
      <c r="F111" s="60" t="s">
        <v>1330</v>
      </c>
      <c r="G111" s="60" t="s">
        <v>1331</v>
      </c>
      <c r="H111" s="60" t="s">
        <v>51</v>
      </c>
      <c r="I111" s="257" t="str">
        <f>Tabla1[[#This Row],[Name of the Instrument in English (Nombre del Instrumento en Inglés)]] &amp; " (" &amp; Tabla1[[#This Row],[Name of the Instrument in Spanish (Nombre del Instrumento en Español)]] &amp;")"</f>
        <v>Artificial Intelligence -AI- Policy (Política sobre Inteligencia Artificial -IA-)</v>
      </c>
      <c r="J111" s="60" t="s">
        <v>365</v>
      </c>
      <c r="K111" s="60">
        <f>YEAR(Tabla1[[#This Row],[Date of Publication - First Version (Fecha de Publicación - Primera Versión)]])</f>
        <v>2024</v>
      </c>
      <c r="L111" s="172">
        <v>45471</v>
      </c>
      <c r="M111" s="172">
        <v>45471</v>
      </c>
      <c r="N111" s="172">
        <v>45929</v>
      </c>
      <c r="O111" s="172" t="s">
        <v>1332</v>
      </c>
      <c r="P111" s="60" t="s">
        <v>1332</v>
      </c>
      <c r="Q111" s="60" t="s">
        <v>1275</v>
      </c>
      <c r="R111" s="60" t="s">
        <v>1276</v>
      </c>
      <c r="S111" s="60" t="s">
        <v>1275</v>
      </c>
      <c r="T111" s="60" t="s">
        <v>1333</v>
      </c>
      <c r="U111" s="60" t="s">
        <v>1331</v>
      </c>
      <c r="V111" s="154">
        <v>0</v>
      </c>
      <c r="W111" s="154">
        <v>1</v>
      </c>
      <c r="X111" s="154">
        <v>1</v>
      </c>
      <c r="Y111" s="154" t="s">
        <v>1334</v>
      </c>
      <c r="Z111" s="60">
        <v>1</v>
      </c>
      <c r="AA111" s="60" t="s">
        <v>1335</v>
      </c>
      <c r="AB111" s="60" t="s">
        <v>62</v>
      </c>
      <c r="AC111" s="60" t="s">
        <v>79</v>
      </c>
      <c r="AD111" s="60">
        <v>1</v>
      </c>
      <c r="AE111" s="60">
        <v>1</v>
      </c>
      <c r="AF111" s="60">
        <v>1</v>
      </c>
      <c r="AG111" s="60">
        <v>1</v>
      </c>
      <c r="AH111" s="60">
        <v>1</v>
      </c>
      <c r="AI111" s="60">
        <v>1</v>
      </c>
      <c r="AJ111" s="154">
        <f>SUM(Tabla1[[#This Row],[Planning, Research, and Design Stage (Fase de Conceptualización, Investigación y Diseño)]:[End-of-use, Disassembly, and Termination Stage (Fase de Fin de Utilización, Desmontaje y Terminación)]])</f>
        <v>6</v>
      </c>
      <c r="AK111" s="154" t="s">
        <v>64</v>
      </c>
      <c r="AL111" s="154">
        <v>0</v>
      </c>
      <c r="AM111" s="154" t="s">
        <v>65</v>
      </c>
      <c r="AN111" s="63" t="s">
        <v>1336</v>
      </c>
      <c r="AO111" s="60" t="s">
        <v>67</v>
      </c>
      <c r="AP111" s="125" t="s">
        <v>1337</v>
      </c>
      <c r="AQ111" s="181" t="s">
        <v>1338</v>
      </c>
      <c r="AR111" s="174" t="s">
        <v>1339</v>
      </c>
      <c r="AS111" s="174"/>
    </row>
    <row r="112" spans="1:45" ht="170" x14ac:dyDescent="0.2">
      <c r="A112" s="250">
        <v>113</v>
      </c>
      <c r="B112" s="83" t="s">
        <v>45</v>
      </c>
      <c r="C112" s="83" t="s">
        <v>484</v>
      </c>
      <c r="D112" s="32" t="s">
        <v>1248</v>
      </c>
      <c r="E112" s="32" t="s">
        <v>48</v>
      </c>
      <c r="F112" s="32" t="s">
        <v>1340</v>
      </c>
      <c r="G112" s="32" t="s">
        <v>1341</v>
      </c>
      <c r="H112" s="32" t="s">
        <v>51</v>
      </c>
      <c r="I112" s="255" t="str">
        <f>Tabla1[[#This Row],[Name of the Instrument in English (Nombre del Instrumento en Inglés)]] &amp; " (" &amp; Tabla1[[#This Row],[Name of the Instrument in Spanish (Nombre del Instrumento en Español)]] &amp;")"</f>
        <v>Artificial Intelligence -AI- and Generative Artificial Intelligence -GenAI- Policy (Política sobre el Uso de Inteligencia Artificial -IA- y Generativa -IAGen-)</v>
      </c>
      <c r="J112" s="32" t="s">
        <v>365</v>
      </c>
      <c r="K112" s="32">
        <f>YEAR(Tabla1[[#This Row],[Date of Publication - First Version (Fecha de Publicación - Primera Versión)]])</f>
        <v>2024</v>
      </c>
      <c r="L112" s="37">
        <v>45397</v>
      </c>
      <c r="M112" s="37">
        <v>45397</v>
      </c>
      <c r="N112" s="37">
        <v>45893</v>
      </c>
      <c r="O112" s="37" t="s">
        <v>53</v>
      </c>
      <c r="P112" s="32" t="s">
        <v>1342</v>
      </c>
      <c r="Q112" s="32" t="s">
        <v>1343</v>
      </c>
      <c r="R112" s="32" t="s">
        <v>1344</v>
      </c>
      <c r="S112" s="32" t="s">
        <v>1345</v>
      </c>
      <c r="T112" s="32" t="s">
        <v>1346</v>
      </c>
      <c r="U112" s="32" t="s">
        <v>1347</v>
      </c>
      <c r="V112" s="28">
        <v>1</v>
      </c>
      <c r="W112" s="28">
        <v>1</v>
      </c>
      <c r="X112" s="28">
        <v>1</v>
      </c>
      <c r="Y112" s="28" t="s">
        <v>1348</v>
      </c>
      <c r="Z112" s="32">
        <v>1</v>
      </c>
      <c r="AA112" s="32" t="s">
        <v>1349</v>
      </c>
      <c r="AB112" s="32" t="s">
        <v>62</v>
      </c>
      <c r="AC112" s="32" t="s">
        <v>63</v>
      </c>
      <c r="AD112" s="32">
        <v>1</v>
      </c>
      <c r="AE112" s="32">
        <v>1</v>
      </c>
      <c r="AF112" s="32">
        <v>1</v>
      </c>
      <c r="AG112" s="32">
        <v>1</v>
      </c>
      <c r="AH112" s="32">
        <v>1</v>
      </c>
      <c r="AI112" s="32">
        <v>0</v>
      </c>
      <c r="AJ112" s="28">
        <f>SUM(Tabla1[[#This Row],[Planning, Research, and Design Stage (Fase de Conceptualización, Investigación y Diseño)]:[End-of-use, Disassembly, and Termination Stage (Fase de Fin de Utilización, Desmontaje y Terminación)]])</f>
        <v>5</v>
      </c>
      <c r="AK112" s="28" t="s">
        <v>64</v>
      </c>
      <c r="AL112" s="28">
        <v>0</v>
      </c>
      <c r="AM112" s="28" t="s">
        <v>65</v>
      </c>
      <c r="AN112" s="35" t="s">
        <v>1350</v>
      </c>
      <c r="AO112" s="32" t="s">
        <v>67</v>
      </c>
      <c r="AP112" s="40" t="s">
        <v>1351</v>
      </c>
      <c r="AQ112" s="161" t="s">
        <v>1352</v>
      </c>
      <c r="AR112" s="161"/>
      <c r="AS112" s="161"/>
    </row>
    <row r="113" spans="1:45" ht="238" x14ac:dyDescent="0.2">
      <c r="A113" s="251">
        <v>114</v>
      </c>
      <c r="B113" s="83" t="s">
        <v>45</v>
      </c>
      <c r="C113" s="83" t="s">
        <v>484</v>
      </c>
      <c r="D113" s="28" t="s">
        <v>1248</v>
      </c>
      <c r="E113" s="28" t="s">
        <v>48</v>
      </c>
      <c r="F113" s="28" t="s">
        <v>1353</v>
      </c>
      <c r="G113" s="28" t="s">
        <v>1354</v>
      </c>
      <c r="H113" s="28" t="s">
        <v>51</v>
      </c>
      <c r="I113" s="255" t="str">
        <f>Tabla1[[#This Row],[Name of the Instrument in English (Nombre del Instrumento en Inglés)]] &amp; " (" &amp; Tabla1[[#This Row],[Name of the Instrument in Spanish (Nombre del Instrumento en Español)]] &amp;")"</f>
        <v>Mayoral Executive Order Establishing Principles and Policy Governing Use of Generative Artificial Intelligence (Orden Ejecutiva del Alcalde por la que se Establecen los Principios y la Política que Rigen el Uso de la Inteligencia Artificial Generativa)</v>
      </c>
      <c r="J113" s="28" t="s">
        <v>365</v>
      </c>
      <c r="K113" s="28">
        <f>YEAR(Tabla1[[#This Row],[Date of Publication - First Version (Fecha de Publicación - Primera Versión)]])</f>
        <v>2024</v>
      </c>
      <c r="L113" s="37">
        <v>45371</v>
      </c>
      <c r="M113" s="37">
        <v>45371</v>
      </c>
      <c r="N113" s="37">
        <v>45893</v>
      </c>
      <c r="O113" s="37" t="s">
        <v>53</v>
      </c>
      <c r="P113" s="28" t="s">
        <v>1355</v>
      </c>
      <c r="Q113" s="28" t="s">
        <v>1356</v>
      </c>
      <c r="R113" s="28" t="s">
        <v>1357</v>
      </c>
      <c r="S113" s="28" t="s">
        <v>1358</v>
      </c>
      <c r="T113" s="28" t="s">
        <v>1359</v>
      </c>
      <c r="U113" s="28" t="s">
        <v>1354</v>
      </c>
      <c r="V113" s="28">
        <v>0</v>
      </c>
      <c r="W113" s="28">
        <v>1</v>
      </c>
      <c r="X113" s="28">
        <v>1</v>
      </c>
      <c r="Y113" s="28" t="s">
        <v>1360</v>
      </c>
      <c r="Z113" s="28">
        <v>1</v>
      </c>
      <c r="AA113" s="28" t="s">
        <v>1361</v>
      </c>
      <c r="AB113" s="28" t="s">
        <v>62</v>
      </c>
      <c r="AC113" s="28" t="s">
        <v>79</v>
      </c>
      <c r="AD113" s="28">
        <v>1</v>
      </c>
      <c r="AE113" s="28">
        <v>1</v>
      </c>
      <c r="AF113" s="28">
        <v>1</v>
      </c>
      <c r="AG113" s="28">
        <v>1</v>
      </c>
      <c r="AH113" s="28">
        <v>1</v>
      </c>
      <c r="AI113" s="28">
        <v>1</v>
      </c>
      <c r="AJ113" s="28">
        <f>SUM(Tabla1[[#This Row],[Planning, Research, and Design Stage (Fase de Conceptualización, Investigación y Diseño)]:[End-of-use, Disassembly, and Termination Stage (Fase de Fin de Utilización, Desmontaje y Terminación)]])</f>
        <v>6</v>
      </c>
      <c r="AK113" s="28" t="s">
        <v>80</v>
      </c>
      <c r="AL113" s="28">
        <v>0</v>
      </c>
      <c r="AM113" s="28" t="s">
        <v>65</v>
      </c>
      <c r="AN113" s="39" t="s">
        <v>1362</v>
      </c>
      <c r="AO113" s="28" t="s">
        <v>67</v>
      </c>
      <c r="AP113" s="118" t="s">
        <v>1363</v>
      </c>
      <c r="AQ113" s="163" t="s">
        <v>1364</v>
      </c>
      <c r="AR113" s="164"/>
      <c r="AS113" s="164"/>
    </row>
    <row r="114" spans="1:45" ht="221" x14ac:dyDescent="0.2">
      <c r="A114" s="252">
        <v>115</v>
      </c>
      <c r="B114" s="32" t="s">
        <v>45</v>
      </c>
      <c r="C114" s="32" t="s">
        <v>484</v>
      </c>
      <c r="D114" s="32" t="s">
        <v>1248</v>
      </c>
      <c r="E114" s="32" t="s">
        <v>48</v>
      </c>
      <c r="F114" s="32" t="s">
        <v>1365</v>
      </c>
      <c r="G114" s="32" t="s">
        <v>1366</v>
      </c>
      <c r="H114" s="32" t="s">
        <v>51</v>
      </c>
      <c r="I114" s="256" t="str">
        <f>Tabla1[[#This Row],[Name of the Instrument in English (Nombre del Instrumento en Inglés)]] &amp; " (" &amp; Tabla1[[#This Row],[Name of the Instrument in Spanish (Nombre del Instrumento en Español)]] &amp;")"</f>
        <v>HOUPL Employee AI Use Policy (Política de Uso de IA para Empleados del Sistema de Bibliotecas Públicas del Condado de Houston)</v>
      </c>
      <c r="J114" s="32" t="s">
        <v>365</v>
      </c>
      <c r="K114" s="32">
        <f>YEAR(Tabla1[[#This Row],[Date of Publication - First Version (Fecha de Publicación - Primera Versión)]])</f>
        <v>2024</v>
      </c>
      <c r="L114" s="33">
        <v>45362</v>
      </c>
      <c r="M114" s="33">
        <v>45362</v>
      </c>
      <c r="N114" s="33">
        <v>45893</v>
      </c>
      <c r="O114" s="33" t="s">
        <v>53</v>
      </c>
      <c r="P114" s="32" t="s">
        <v>127</v>
      </c>
      <c r="Q114" s="32" t="s">
        <v>1367</v>
      </c>
      <c r="R114" s="32" t="s">
        <v>1368</v>
      </c>
      <c r="S114" s="32" t="s">
        <v>1369</v>
      </c>
      <c r="T114" s="32" t="s">
        <v>1370</v>
      </c>
      <c r="U114" s="32" t="s">
        <v>1366</v>
      </c>
      <c r="V114" s="32">
        <v>0</v>
      </c>
      <c r="W114" s="32">
        <v>1</v>
      </c>
      <c r="X114" s="32">
        <v>1</v>
      </c>
      <c r="Y114" s="32" t="s">
        <v>1371</v>
      </c>
      <c r="Z114" s="32">
        <v>0</v>
      </c>
      <c r="AA114" s="32" t="s">
        <v>65</v>
      </c>
      <c r="AB114" s="32" t="s">
        <v>1372</v>
      </c>
      <c r="AC114" s="32" t="s">
        <v>1373</v>
      </c>
      <c r="AD114" s="32">
        <v>1</v>
      </c>
      <c r="AE114" s="32">
        <v>1</v>
      </c>
      <c r="AF114" s="32">
        <v>0</v>
      </c>
      <c r="AG114" s="32">
        <v>1</v>
      </c>
      <c r="AH114" s="32">
        <v>1</v>
      </c>
      <c r="AI114" s="32">
        <v>0</v>
      </c>
      <c r="AJ114" s="32">
        <f>SUM(Tabla1[[#This Row],[Planning, Research, and Design Stage (Fase de Conceptualización, Investigación y Diseño)]:[End-of-use, Disassembly, and Termination Stage (Fase de Fin de Utilización, Desmontaje y Terminación)]])</f>
        <v>4</v>
      </c>
      <c r="AK114" s="32" t="s">
        <v>80</v>
      </c>
      <c r="AL114" s="32">
        <v>0</v>
      </c>
      <c r="AM114" s="32" t="s">
        <v>65</v>
      </c>
      <c r="AN114" s="35" t="s">
        <v>1374</v>
      </c>
      <c r="AO114" s="32" t="s">
        <v>67</v>
      </c>
      <c r="AP114" s="40" t="s">
        <v>212</v>
      </c>
      <c r="AQ114" s="162" t="s">
        <v>1375</v>
      </c>
      <c r="AR114" s="161" t="s">
        <v>1376</v>
      </c>
      <c r="AS114" s="161"/>
    </row>
    <row r="115" spans="1:45" ht="170" x14ac:dyDescent="0.2">
      <c r="A115" s="253">
        <v>116</v>
      </c>
      <c r="B115" s="131" t="s">
        <v>45</v>
      </c>
      <c r="C115" s="131" t="s">
        <v>484</v>
      </c>
      <c r="D115" s="154" t="s">
        <v>1248</v>
      </c>
      <c r="E115" s="154" t="s">
        <v>48</v>
      </c>
      <c r="F115" s="154" t="s">
        <v>1377</v>
      </c>
      <c r="G115" s="154" t="s">
        <v>1378</v>
      </c>
      <c r="H115" s="154" t="s">
        <v>51</v>
      </c>
      <c r="I115" s="257" t="str">
        <f>Tabla1[[#This Row],[Name of the Instrument in English (Nombre del Instrumento en Inglés)]] &amp; " (" &amp; Tabla1[[#This Row],[Name of the Instrument in Spanish (Nombre del Instrumento en Español)]] &amp;")"</f>
        <v>State of California GenAI Guidelines for Public Sector Procurement, Uses and Training (Guía del Estado de California sobre la Adopción, Contratación y Capacitación en GenAI para el Sector Público)</v>
      </c>
      <c r="J115" s="154" t="s">
        <v>52</v>
      </c>
      <c r="K115" s="154">
        <f>YEAR(Tabla1[[#This Row],[Date of Publication - First Version (Fecha de Publicación - Primera Versión)]])</f>
        <v>2024</v>
      </c>
      <c r="L115" s="172">
        <v>45352</v>
      </c>
      <c r="M115" s="172">
        <v>45352</v>
      </c>
      <c r="N115" s="172">
        <v>45862</v>
      </c>
      <c r="O115" s="172" t="s">
        <v>53</v>
      </c>
      <c r="P115" s="154" t="s">
        <v>1379</v>
      </c>
      <c r="Q115" s="154" t="s">
        <v>1380</v>
      </c>
      <c r="R115" s="154" t="s">
        <v>1381</v>
      </c>
      <c r="S115" s="154" t="s">
        <v>1380</v>
      </c>
      <c r="T115" s="154" t="s">
        <v>1382</v>
      </c>
      <c r="U115" s="154" t="s">
        <v>1383</v>
      </c>
      <c r="V115" s="154">
        <v>1</v>
      </c>
      <c r="W115" s="154">
        <v>1</v>
      </c>
      <c r="X115" s="154">
        <v>1</v>
      </c>
      <c r="Y115" s="154" t="s">
        <v>1384</v>
      </c>
      <c r="Z115" s="154">
        <v>1</v>
      </c>
      <c r="AA115" s="154" t="s">
        <v>1385</v>
      </c>
      <c r="AB115" s="154" t="s">
        <v>62</v>
      </c>
      <c r="AC115" s="154" t="s">
        <v>79</v>
      </c>
      <c r="AD115" s="154">
        <v>1</v>
      </c>
      <c r="AE115" s="154">
        <v>1</v>
      </c>
      <c r="AF115" s="154">
        <v>1</v>
      </c>
      <c r="AG115" s="154">
        <v>1</v>
      </c>
      <c r="AH115" s="154">
        <v>1</v>
      </c>
      <c r="AI115" s="154">
        <v>0</v>
      </c>
      <c r="AJ115" s="154">
        <f>SUM(Tabla1[[#This Row],[Planning, Research, and Design Stage (Fase de Conceptualización, Investigación y Diseño)]:[End-of-use, Disassembly, and Termination Stage (Fase de Fin de Utilización, Desmontaje y Terminación)]])</f>
        <v>5</v>
      </c>
      <c r="AK115" s="154" t="s">
        <v>80</v>
      </c>
      <c r="AL115" s="170">
        <v>0</v>
      </c>
      <c r="AM115" s="170" t="s">
        <v>65</v>
      </c>
      <c r="AN115" s="177" t="s">
        <v>1386</v>
      </c>
      <c r="AO115" s="154" t="s">
        <v>67</v>
      </c>
      <c r="AP115" s="178" t="s">
        <v>1387</v>
      </c>
      <c r="AQ115" s="180" t="s">
        <v>1388</v>
      </c>
      <c r="AR115" s="179"/>
      <c r="AS115" s="179"/>
    </row>
    <row r="116" spans="1:45" ht="221" x14ac:dyDescent="0.2">
      <c r="A116" s="252">
        <v>117</v>
      </c>
      <c r="B116" s="32" t="s">
        <v>45</v>
      </c>
      <c r="C116" s="32" t="s">
        <v>484</v>
      </c>
      <c r="D116" s="32" t="s">
        <v>1248</v>
      </c>
      <c r="E116" s="32" t="s">
        <v>48</v>
      </c>
      <c r="F116" s="32" t="s">
        <v>1389</v>
      </c>
      <c r="G116" s="32" t="s">
        <v>1390</v>
      </c>
      <c r="H116" s="32" t="s">
        <v>51</v>
      </c>
      <c r="I116" s="256" t="str">
        <f>Tabla1[[#This Row],[Name of the Instrument in English (Nombre del Instrumento en Inglés)]] &amp; " (" &amp; Tabla1[[#This Row],[Name of the Instrument in Spanish (Nombre del Instrumento en Español)]] &amp;")"</f>
        <v>San Francisco Generative AI Guidelines (Lineamientos sobre la IA Generativa de San Francisco)</v>
      </c>
      <c r="J116" s="32" t="s">
        <v>52</v>
      </c>
      <c r="K116" s="32">
        <f>YEAR(Tabla1[[#This Row],[Date of Publication - First Version (Fecha de Publicación - Primera Versión)]])</f>
        <v>2023</v>
      </c>
      <c r="L116" s="33">
        <v>45239</v>
      </c>
      <c r="M116" s="33">
        <v>45846</v>
      </c>
      <c r="N116" s="33">
        <v>45893</v>
      </c>
      <c r="O116" s="33" t="s">
        <v>344</v>
      </c>
      <c r="P116" s="32" t="s">
        <v>410</v>
      </c>
      <c r="Q116" s="32" t="s">
        <v>1391</v>
      </c>
      <c r="R116" s="32" t="s">
        <v>1392</v>
      </c>
      <c r="S116" s="32" t="s">
        <v>1391</v>
      </c>
      <c r="T116" s="32" t="s">
        <v>1393</v>
      </c>
      <c r="U116" s="32" t="s">
        <v>1390</v>
      </c>
      <c r="V116" s="32">
        <v>0</v>
      </c>
      <c r="W116" s="32">
        <v>1</v>
      </c>
      <c r="X116" s="32">
        <v>1</v>
      </c>
      <c r="Y116" s="32" t="s">
        <v>1394</v>
      </c>
      <c r="Z116" s="32">
        <v>0</v>
      </c>
      <c r="AA116" s="32" t="s">
        <v>65</v>
      </c>
      <c r="AB116" s="32" t="s">
        <v>62</v>
      </c>
      <c r="AC116" s="32" t="s">
        <v>79</v>
      </c>
      <c r="AD116" s="32">
        <v>1</v>
      </c>
      <c r="AE116" s="32">
        <v>1</v>
      </c>
      <c r="AF116" s="32">
        <v>1</v>
      </c>
      <c r="AG116" s="32">
        <v>1</v>
      </c>
      <c r="AH116" s="32">
        <v>1</v>
      </c>
      <c r="AI116" s="32">
        <v>1</v>
      </c>
      <c r="AJ116" s="32">
        <f>SUM(Tabla1[[#This Row],[Planning, Research, and Design Stage (Fase de Conceptualización, Investigación y Diseño)]:[End-of-use, Disassembly, and Termination Stage (Fase de Fin de Utilización, Desmontaje y Terminación)]])</f>
        <v>6</v>
      </c>
      <c r="AK116" s="32" t="s">
        <v>80</v>
      </c>
      <c r="AL116" s="32">
        <v>0</v>
      </c>
      <c r="AM116" s="32" t="s">
        <v>65</v>
      </c>
      <c r="AN116" s="35" t="s">
        <v>1395</v>
      </c>
      <c r="AO116" s="32" t="s">
        <v>1396</v>
      </c>
      <c r="AP116" s="40" t="s">
        <v>1397</v>
      </c>
      <c r="AQ116" s="162" t="s">
        <v>1398</v>
      </c>
      <c r="AR116" s="161" t="s">
        <v>1399</v>
      </c>
      <c r="AS116" s="161" t="s">
        <v>1400</v>
      </c>
    </row>
    <row r="117" spans="1:45" ht="204" x14ac:dyDescent="0.2">
      <c r="A117" s="252">
        <v>118</v>
      </c>
      <c r="B117" s="32" t="s">
        <v>45</v>
      </c>
      <c r="C117" s="32" t="s">
        <v>484</v>
      </c>
      <c r="D117" s="32" t="s">
        <v>1248</v>
      </c>
      <c r="E117" s="32" t="s">
        <v>48</v>
      </c>
      <c r="F117" s="32" t="s">
        <v>1401</v>
      </c>
      <c r="G117" s="32" t="s">
        <v>1402</v>
      </c>
      <c r="H117" s="32" t="s">
        <v>51</v>
      </c>
      <c r="I117" s="256" t="str">
        <f>Tabla1[[#This Row],[Name of the Instrument in English (Nombre del Instrumento en Inglés)]] &amp; " (" &amp; Tabla1[[#This Row],[Name of the Instrument in Spanish (Nombre del Instrumento en Español)]] &amp;")"</f>
        <v>Generative Artificial Intelligence Policy (Política sobre Inteligencia Artificial Generativa)</v>
      </c>
      <c r="J117" s="32" t="s">
        <v>365</v>
      </c>
      <c r="K117" s="32">
        <f>YEAR(Tabla1[[#This Row],[Date of Publication - First Version (Fecha de Publicación - Primera Versión)]])</f>
        <v>2023</v>
      </c>
      <c r="L117" s="33">
        <v>45222</v>
      </c>
      <c r="M117" s="33">
        <v>45231</v>
      </c>
      <c r="N117" s="33">
        <v>45874</v>
      </c>
      <c r="O117" s="33" t="s">
        <v>53</v>
      </c>
      <c r="P117" s="32" t="s">
        <v>283</v>
      </c>
      <c r="Q117" s="32" t="s">
        <v>1403</v>
      </c>
      <c r="R117" s="32" t="s">
        <v>1404</v>
      </c>
      <c r="S117" s="32" t="s">
        <v>1403</v>
      </c>
      <c r="T117" s="32" t="s">
        <v>1405</v>
      </c>
      <c r="U117" s="32" t="s">
        <v>1406</v>
      </c>
      <c r="V117" s="32">
        <v>1</v>
      </c>
      <c r="W117" s="32">
        <v>1</v>
      </c>
      <c r="X117" s="32">
        <v>1</v>
      </c>
      <c r="Y117" s="32" t="s">
        <v>1407</v>
      </c>
      <c r="Z117" s="32">
        <v>0</v>
      </c>
      <c r="AA117" s="32" t="s">
        <v>65</v>
      </c>
      <c r="AB117" s="32" t="s">
        <v>62</v>
      </c>
      <c r="AC117" s="32" t="s">
        <v>79</v>
      </c>
      <c r="AD117" s="32">
        <v>1</v>
      </c>
      <c r="AE117" s="32">
        <v>1</v>
      </c>
      <c r="AF117" s="32">
        <v>1</v>
      </c>
      <c r="AG117" s="32">
        <v>1</v>
      </c>
      <c r="AH117" s="32">
        <v>1</v>
      </c>
      <c r="AI117" s="32">
        <v>0</v>
      </c>
      <c r="AJ117" s="32">
        <f>SUM(Tabla1[[#This Row],[Planning, Research, and Design Stage (Fase de Conceptualización, Investigación y Diseño)]:[End-of-use, Disassembly, and Termination Stage (Fase de Fin de Utilización, Desmontaje y Terminación)]])</f>
        <v>5</v>
      </c>
      <c r="AK117" s="32" t="s">
        <v>80</v>
      </c>
      <c r="AL117" s="27">
        <v>0</v>
      </c>
      <c r="AM117" s="27" t="s">
        <v>65</v>
      </c>
      <c r="AN117" s="35" t="s">
        <v>1408</v>
      </c>
      <c r="AO117" s="32" t="s">
        <v>67</v>
      </c>
      <c r="AP117" s="40" t="s">
        <v>1409</v>
      </c>
      <c r="AQ117" s="162" t="s">
        <v>1410</v>
      </c>
      <c r="AR117" s="161"/>
      <c r="AS117" s="161"/>
    </row>
    <row r="118" spans="1:45" ht="238" x14ac:dyDescent="0.2">
      <c r="A118" s="252">
        <v>119</v>
      </c>
      <c r="B118" s="32" t="s">
        <v>45</v>
      </c>
      <c r="C118" s="32" t="s">
        <v>484</v>
      </c>
      <c r="D118" s="32" t="s">
        <v>1248</v>
      </c>
      <c r="E118" s="32" t="s">
        <v>48</v>
      </c>
      <c r="F118" s="32" t="s">
        <v>1411</v>
      </c>
      <c r="G118" s="32" t="s">
        <v>1412</v>
      </c>
      <c r="H118" s="32" t="s">
        <v>51</v>
      </c>
      <c r="I118" s="256" t="str">
        <f>Tabla1[[#This Row],[Name of the Instrument in English (Nombre del Instrumento en Inglés)]] &amp; " (" &amp; Tabla1[[#This Row],[Name of the Instrument in Spanish (Nombre del Instrumento en Español)]] &amp;")"</f>
        <v>New York City Use Guidance: Generative Artificial Intelligence (Guía de Uso para la Inteligencia Artificial Generativa de la Ciudad de Nueva York)</v>
      </c>
      <c r="J118" s="32" t="s">
        <v>52</v>
      </c>
      <c r="K118" s="32">
        <f>YEAR(Tabla1[[#This Row],[Date of Publication - First Version (Fecha de Publicación - Primera Versión)]])</f>
        <v>2024</v>
      </c>
      <c r="L118" s="33">
        <v>45355</v>
      </c>
      <c r="M118" s="33">
        <v>46021</v>
      </c>
      <c r="N118" s="33">
        <v>46091</v>
      </c>
      <c r="O118" s="33" t="s">
        <v>344</v>
      </c>
      <c r="P118" s="32" t="s">
        <v>399</v>
      </c>
      <c r="Q118" s="32" t="s">
        <v>1413</v>
      </c>
      <c r="R118" s="32" t="s">
        <v>1414</v>
      </c>
      <c r="S118" s="32" t="s">
        <v>1415</v>
      </c>
      <c r="T118" s="32" t="s">
        <v>1416</v>
      </c>
      <c r="U118" s="32" t="s">
        <v>1417</v>
      </c>
      <c r="V118" s="32">
        <v>1</v>
      </c>
      <c r="W118" s="32">
        <v>1</v>
      </c>
      <c r="X118" s="32">
        <v>0</v>
      </c>
      <c r="Y118" s="32" t="s">
        <v>1418</v>
      </c>
      <c r="Z118" s="32">
        <v>0</v>
      </c>
      <c r="AA118" s="32" t="s">
        <v>65</v>
      </c>
      <c r="AB118" s="32" t="s">
        <v>62</v>
      </c>
      <c r="AC118" s="32" t="s">
        <v>63</v>
      </c>
      <c r="AD118" s="32">
        <v>1</v>
      </c>
      <c r="AE118" s="32">
        <v>1</v>
      </c>
      <c r="AF118" s="32">
        <v>1</v>
      </c>
      <c r="AG118" s="32">
        <v>1</v>
      </c>
      <c r="AH118" s="32">
        <v>1</v>
      </c>
      <c r="AI118" s="32">
        <v>0</v>
      </c>
      <c r="AJ118" s="32">
        <f>SUM(Tabla1[[#This Row],[Planning, Research, and Design Stage (Fase de Conceptualización, Investigación y Diseño)]:[End-of-use, Disassembly, and Termination Stage (Fase de Fin de Utilización, Desmontaje y Terminación)]])</f>
        <v>5</v>
      </c>
      <c r="AK118" s="32" t="s">
        <v>64</v>
      </c>
      <c r="AL118" s="32">
        <v>0</v>
      </c>
      <c r="AM118" s="32" t="s">
        <v>65</v>
      </c>
      <c r="AN118" s="35" t="s">
        <v>1419</v>
      </c>
      <c r="AO118" s="32" t="s">
        <v>67</v>
      </c>
      <c r="AP118" s="40" t="s">
        <v>1420</v>
      </c>
      <c r="AQ118" s="161" t="s">
        <v>1421</v>
      </c>
      <c r="AR118" s="161" t="s">
        <v>1422</v>
      </c>
      <c r="AS118" s="161" t="s">
        <v>1423</v>
      </c>
    </row>
    <row r="119" spans="1:45" ht="255" x14ac:dyDescent="0.2">
      <c r="A119" s="253">
        <v>120</v>
      </c>
      <c r="B119" s="131" t="s">
        <v>45</v>
      </c>
      <c r="C119" s="131" t="s">
        <v>484</v>
      </c>
      <c r="D119" s="154" t="s">
        <v>1248</v>
      </c>
      <c r="E119" s="154" t="s">
        <v>48</v>
      </c>
      <c r="F119" s="154" t="s">
        <v>1424</v>
      </c>
      <c r="G119" s="154" t="s">
        <v>1425</v>
      </c>
      <c r="H119" s="154" t="s">
        <v>51</v>
      </c>
      <c r="I119" s="257" t="str">
        <f>Tabla1[[#This Row],[Name of the Instrument in English (Nombre del Instrumento en Inglés)]] &amp; " (" &amp; Tabla1[[#This Row],[Name of the Instrument in Spanish (Nombre del Instrumento en Español)]] &amp;")"</f>
        <v>Artificial Intelligence Acceptable Use Policy (Política de Uso Aceptable de Inteligencia Artificial)</v>
      </c>
      <c r="J119" s="154" t="s">
        <v>365</v>
      </c>
      <c r="K119" s="154">
        <f>YEAR(Tabla1[[#This Row],[Date of Publication - First Version (Fecha de Publicación - Primera Versión)]])</f>
        <v>2023</v>
      </c>
      <c r="L119" s="172">
        <v>45195</v>
      </c>
      <c r="M119" s="172">
        <v>45195</v>
      </c>
      <c r="N119" s="172">
        <v>45893</v>
      </c>
      <c r="O119" s="172" t="s">
        <v>53</v>
      </c>
      <c r="P119" s="154" t="s">
        <v>1426</v>
      </c>
      <c r="Q119" s="154" t="s">
        <v>1427</v>
      </c>
      <c r="R119" s="154" t="s">
        <v>1428</v>
      </c>
      <c r="S119" s="154" t="s">
        <v>1427</v>
      </c>
      <c r="T119" s="154" t="s">
        <v>1429</v>
      </c>
      <c r="U119" s="154" t="s">
        <v>1430</v>
      </c>
      <c r="V119" s="154">
        <v>1</v>
      </c>
      <c r="W119" s="154">
        <v>1</v>
      </c>
      <c r="X119" s="154">
        <v>1</v>
      </c>
      <c r="Y119" s="154" t="s">
        <v>1431</v>
      </c>
      <c r="Z119" s="154">
        <v>1</v>
      </c>
      <c r="AA119" s="154" t="s">
        <v>1432</v>
      </c>
      <c r="AB119" s="154" t="s">
        <v>62</v>
      </c>
      <c r="AC119" s="154" t="s">
        <v>63</v>
      </c>
      <c r="AD119" s="154">
        <v>1</v>
      </c>
      <c r="AE119" s="154">
        <v>1</v>
      </c>
      <c r="AF119" s="154">
        <v>1</v>
      </c>
      <c r="AG119" s="154">
        <v>1</v>
      </c>
      <c r="AH119" s="154">
        <v>1</v>
      </c>
      <c r="AI119" s="154">
        <v>1</v>
      </c>
      <c r="AJ119" s="154">
        <f>SUM(Tabla1[[#This Row],[Planning, Research, and Design Stage (Fase de Conceptualización, Investigación y Diseño)]:[End-of-use, Disassembly, and Termination Stage (Fase de Fin de Utilización, Desmontaje y Terminación)]])</f>
        <v>6</v>
      </c>
      <c r="AK119" s="154" t="s">
        <v>80</v>
      </c>
      <c r="AL119" s="154">
        <v>0</v>
      </c>
      <c r="AM119" s="154" t="s">
        <v>65</v>
      </c>
      <c r="AN119" s="177" t="s">
        <v>1433</v>
      </c>
      <c r="AO119" s="154" t="s">
        <v>1434</v>
      </c>
      <c r="AP119" s="178" t="s">
        <v>1435</v>
      </c>
      <c r="AQ119" s="180" t="s">
        <v>1436</v>
      </c>
      <c r="AR119" s="179"/>
      <c r="AS119" s="179"/>
    </row>
    <row r="120" spans="1:45" ht="187" x14ac:dyDescent="0.2">
      <c r="A120" s="252">
        <v>121</v>
      </c>
      <c r="B120" s="32" t="s">
        <v>45</v>
      </c>
      <c r="C120" s="32" t="s">
        <v>484</v>
      </c>
      <c r="D120" s="32" t="s">
        <v>1248</v>
      </c>
      <c r="E120" s="32" t="s">
        <v>48</v>
      </c>
      <c r="F120" s="32" t="s">
        <v>1437</v>
      </c>
      <c r="G120" s="32" t="s">
        <v>1438</v>
      </c>
      <c r="H120" s="32" t="s">
        <v>51</v>
      </c>
      <c r="I120" s="256" t="str">
        <f>Tabla1[[#This Row],[Name of the Instrument in English (Nombre del Instrumento en Inglés)]] &amp; " (" &amp; Tabla1[[#This Row],[Name of the Instrument in Spanish (Nombre del Instrumento en Español)]] &amp;")"</f>
        <v>County of Santa Cruz Artificial Intelligence Appropriate Use Policy (Política de Uso Adecuado de la Inteligencia Artificial del Condado de Santa Cruz)</v>
      </c>
      <c r="J120" s="32" t="s">
        <v>365</v>
      </c>
      <c r="K120" s="32">
        <f>YEAR(Tabla1[[#This Row],[Date of Publication - First Version (Fecha de Publicación - Primera Versión)]])</f>
        <v>2023</v>
      </c>
      <c r="L120" s="33">
        <v>45182</v>
      </c>
      <c r="M120" s="33">
        <v>45188</v>
      </c>
      <c r="N120" s="33">
        <v>45873</v>
      </c>
      <c r="O120" s="33" t="s">
        <v>53</v>
      </c>
      <c r="P120" s="32" t="s">
        <v>1439</v>
      </c>
      <c r="Q120" s="32" t="s">
        <v>1440</v>
      </c>
      <c r="R120" s="32" t="s">
        <v>1441</v>
      </c>
      <c r="S120" s="32" t="s">
        <v>1440</v>
      </c>
      <c r="T120" s="32" t="s">
        <v>1442</v>
      </c>
      <c r="U120" s="32" t="s">
        <v>1443</v>
      </c>
      <c r="V120" s="32">
        <v>1</v>
      </c>
      <c r="W120" s="32">
        <v>1</v>
      </c>
      <c r="X120" s="32">
        <v>1</v>
      </c>
      <c r="Y120" s="32" t="s">
        <v>1444</v>
      </c>
      <c r="Z120" s="32">
        <v>0</v>
      </c>
      <c r="AA120" s="32" t="s">
        <v>65</v>
      </c>
      <c r="AB120" s="32" t="s">
        <v>62</v>
      </c>
      <c r="AC120" s="32" t="s">
        <v>79</v>
      </c>
      <c r="AD120" s="32">
        <v>1</v>
      </c>
      <c r="AE120" s="32">
        <v>1</v>
      </c>
      <c r="AF120" s="32">
        <v>1</v>
      </c>
      <c r="AG120" s="32">
        <v>1</v>
      </c>
      <c r="AH120" s="32">
        <v>1</v>
      </c>
      <c r="AI120" s="32">
        <v>0</v>
      </c>
      <c r="AJ120" s="32">
        <f>SUM(Tabla1[[#This Row],[Planning, Research, and Design Stage (Fase de Conceptualización, Investigación y Diseño)]:[End-of-use, Disassembly, and Termination Stage (Fase de Fin de Utilización, Desmontaje y Terminación)]])</f>
        <v>5</v>
      </c>
      <c r="AK120" s="32" t="s">
        <v>80</v>
      </c>
      <c r="AL120" s="27">
        <v>0</v>
      </c>
      <c r="AM120" s="27" t="s">
        <v>65</v>
      </c>
      <c r="AN120" s="35" t="s">
        <v>1445</v>
      </c>
      <c r="AO120" s="32" t="s">
        <v>67</v>
      </c>
      <c r="AP120" s="40" t="s">
        <v>1446</v>
      </c>
      <c r="AQ120" s="162"/>
      <c r="AR120" s="161"/>
      <c r="AS120" s="161"/>
    </row>
    <row r="121" spans="1:45" ht="187" x14ac:dyDescent="0.2">
      <c r="A121" s="252">
        <v>122</v>
      </c>
      <c r="B121" s="32" t="s">
        <v>45</v>
      </c>
      <c r="C121" s="32" t="s">
        <v>484</v>
      </c>
      <c r="D121" s="32" t="s">
        <v>1248</v>
      </c>
      <c r="E121" s="32" t="s">
        <v>48</v>
      </c>
      <c r="F121" s="32" t="s">
        <v>1330</v>
      </c>
      <c r="G121" s="32" t="s">
        <v>1331</v>
      </c>
      <c r="H121" s="32" t="s">
        <v>51</v>
      </c>
      <c r="I121" s="256" t="str">
        <f>Tabla1[[#This Row],[Name of the Instrument in English (Nombre del Instrumento en Inglés)]] &amp; " (" &amp; Tabla1[[#This Row],[Name of the Instrument in Spanish (Nombre del Instrumento en Español)]] &amp;")"</f>
        <v>Generative AI Guidelines (Guía de Uso de IA Generativa)</v>
      </c>
      <c r="J121" s="32" t="s">
        <v>52</v>
      </c>
      <c r="K121" s="32">
        <f>YEAR(Tabla1[[#This Row],[Date of Publication - First Version (Fecha de Publicación - Primera Versión)]])</f>
        <v>2023</v>
      </c>
      <c r="L121" s="33">
        <v>45127</v>
      </c>
      <c r="M121" s="33">
        <v>45771</v>
      </c>
      <c r="N121" s="33">
        <v>45869</v>
      </c>
      <c r="O121" s="33" t="s">
        <v>420</v>
      </c>
      <c r="P121" s="32" t="s">
        <v>421</v>
      </c>
      <c r="Q121" s="32" t="s">
        <v>1447</v>
      </c>
      <c r="R121" s="32" t="s">
        <v>1448</v>
      </c>
      <c r="S121" s="32" t="s">
        <v>1447</v>
      </c>
      <c r="T121" s="32" t="s">
        <v>1449</v>
      </c>
      <c r="U121" s="32" t="s">
        <v>1331</v>
      </c>
      <c r="V121" s="32">
        <v>1</v>
      </c>
      <c r="W121" s="32">
        <v>1</v>
      </c>
      <c r="X121" s="32">
        <v>0</v>
      </c>
      <c r="Y121" s="32" t="s">
        <v>1450</v>
      </c>
      <c r="Z121" s="32">
        <v>0</v>
      </c>
      <c r="AA121" s="32" t="s">
        <v>65</v>
      </c>
      <c r="AB121" s="32" t="s">
        <v>62</v>
      </c>
      <c r="AC121" s="32" t="s">
        <v>79</v>
      </c>
      <c r="AD121" s="32">
        <v>1</v>
      </c>
      <c r="AE121" s="32">
        <v>1</v>
      </c>
      <c r="AF121" s="32">
        <v>1</v>
      </c>
      <c r="AG121" s="32">
        <v>1</v>
      </c>
      <c r="AH121" s="32">
        <v>1</v>
      </c>
      <c r="AI121" s="32">
        <v>0</v>
      </c>
      <c r="AJ121" s="32">
        <f>SUM(Tabla1[[#This Row],[Planning, Research, and Design Stage (Fase de Conceptualización, Investigación y Diseño)]:[End-of-use, Disassembly, and Termination Stage (Fase de Fin de Utilización, Desmontaje y Terminación)]])</f>
        <v>5</v>
      </c>
      <c r="AK121" s="32" t="s">
        <v>80</v>
      </c>
      <c r="AL121" s="32">
        <v>0</v>
      </c>
      <c r="AM121" s="32" t="s">
        <v>65</v>
      </c>
      <c r="AN121" s="35" t="s">
        <v>1451</v>
      </c>
      <c r="AO121" s="32" t="s">
        <v>67</v>
      </c>
      <c r="AP121" s="40" t="s">
        <v>1452</v>
      </c>
      <c r="AQ121" s="162" t="s">
        <v>1338</v>
      </c>
      <c r="AR121" s="161" t="s">
        <v>1453</v>
      </c>
      <c r="AS121" s="161"/>
    </row>
    <row r="122" spans="1:45" ht="187" x14ac:dyDescent="0.2">
      <c r="A122" s="252">
        <v>123</v>
      </c>
      <c r="B122" s="32" t="s">
        <v>45</v>
      </c>
      <c r="C122" s="32" t="s">
        <v>484</v>
      </c>
      <c r="D122" s="32" t="s">
        <v>1248</v>
      </c>
      <c r="E122" s="32" t="s">
        <v>48</v>
      </c>
      <c r="F122" s="32" t="s">
        <v>1454</v>
      </c>
      <c r="G122" s="32" t="s">
        <v>1455</v>
      </c>
      <c r="H122" s="32" t="s">
        <v>51</v>
      </c>
      <c r="I122" s="256" t="str">
        <f>Tabla1[[#This Row],[Name of the Instrument in English (Nombre del Instrumento en Inglés)]] &amp; " (" &amp; Tabla1[[#This Row],[Name of the Instrument in Spanish (Nombre del Instrumento en Español)]] &amp;")"</f>
        <v>City of Boston Interim Guidelines for Using Generative AI (Guía Interina para el Uso de IA Generativa en la Ciudad de Boston)</v>
      </c>
      <c r="J122" s="32" t="s">
        <v>52</v>
      </c>
      <c r="K122" s="32">
        <f>YEAR(Tabla1[[#This Row],[Date of Publication - First Version (Fecha de Publicación - Primera Versión)]])</f>
        <v>2023</v>
      </c>
      <c r="L122" s="33">
        <v>45064</v>
      </c>
      <c r="M122" s="33">
        <v>45064</v>
      </c>
      <c r="N122" s="33">
        <v>45893</v>
      </c>
      <c r="O122" s="33" t="s">
        <v>53</v>
      </c>
      <c r="P122" s="32" t="s">
        <v>358</v>
      </c>
      <c r="Q122" s="32" t="s">
        <v>1456</v>
      </c>
      <c r="R122" s="32" t="s">
        <v>1457</v>
      </c>
      <c r="S122" s="32" t="s">
        <v>1456</v>
      </c>
      <c r="T122" s="32" t="s">
        <v>1458</v>
      </c>
      <c r="U122" s="32" t="s">
        <v>1455</v>
      </c>
      <c r="V122" s="32">
        <v>1</v>
      </c>
      <c r="W122" s="32">
        <v>1</v>
      </c>
      <c r="X122" s="32">
        <v>0</v>
      </c>
      <c r="Y122" s="32" t="s">
        <v>1459</v>
      </c>
      <c r="Z122" s="32">
        <v>0</v>
      </c>
      <c r="AA122" s="32" t="s">
        <v>65</v>
      </c>
      <c r="AB122" s="32" t="s">
        <v>62</v>
      </c>
      <c r="AC122" s="32" t="s">
        <v>79</v>
      </c>
      <c r="AD122" s="32">
        <v>1</v>
      </c>
      <c r="AE122" s="32">
        <v>1</v>
      </c>
      <c r="AF122" s="32">
        <v>1</v>
      </c>
      <c r="AG122" s="32">
        <v>1</v>
      </c>
      <c r="AH122" s="32">
        <v>1</v>
      </c>
      <c r="AI122" s="32">
        <v>0</v>
      </c>
      <c r="AJ122" s="32">
        <f>SUM(Tabla1[[#This Row],[Planning, Research, and Design Stage (Fase de Conceptualización, Investigación y Diseño)]:[End-of-use, Disassembly, and Termination Stage (Fase de Fin de Utilización, Desmontaje y Terminación)]])</f>
        <v>5</v>
      </c>
      <c r="AK122" s="32" t="s">
        <v>80</v>
      </c>
      <c r="AL122" s="32">
        <v>0</v>
      </c>
      <c r="AM122" s="32" t="s">
        <v>65</v>
      </c>
      <c r="AN122" s="35" t="s">
        <v>1460</v>
      </c>
      <c r="AO122" s="32" t="s">
        <v>67</v>
      </c>
      <c r="AP122" s="40" t="s">
        <v>1461</v>
      </c>
      <c r="AQ122" s="162" t="s">
        <v>1462</v>
      </c>
      <c r="AR122" s="161"/>
      <c r="AS122" s="161"/>
    </row>
    <row r="123" spans="1:45" ht="170" x14ac:dyDescent="0.2">
      <c r="A123" s="253">
        <v>124</v>
      </c>
      <c r="B123" s="131" t="s">
        <v>45</v>
      </c>
      <c r="C123" s="131" t="s">
        <v>484</v>
      </c>
      <c r="D123" s="154" t="s">
        <v>1248</v>
      </c>
      <c r="E123" s="154" t="s">
        <v>48</v>
      </c>
      <c r="F123" s="154" t="s">
        <v>1463</v>
      </c>
      <c r="G123" s="154" t="s">
        <v>1464</v>
      </c>
      <c r="H123" s="154" t="s">
        <v>51</v>
      </c>
      <c r="I123" s="257" t="str">
        <f>Tabla1[[#This Row],[Name of the Instrument in English (Nombre del Instrumento en Inglés)]] &amp; " (" &amp; Tabla1[[#This Row],[Name of the Instrument in Spanish (Nombre del Instrumento en Español)]] &amp;")"</f>
        <v>City Use of Artificial Intelligence -AI- Regulation (Regulación sobre el Uso de Inteligencia Artificial -IA- en la Ciudad)</v>
      </c>
      <c r="J123" s="154" t="s">
        <v>52</v>
      </c>
      <c r="K123" s="154">
        <f>YEAR(Tabla1[[#This Row],[Date of Publication - First Version (Fecha de Publicación - Primera Versión)]])</f>
        <v>2023</v>
      </c>
      <c r="L123" s="172">
        <v>45261</v>
      </c>
      <c r="M123" s="172">
        <v>46048</v>
      </c>
      <c r="N123" s="172">
        <v>45893</v>
      </c>
      <c r="O123" s="172" t="s">
        <v>344</v>
      </c>
      <c r="P123" s="154" t="s">
        <v>1465</v>
      </c>
      <c r="Q123" s="154" t="s">
        <v>1466</v>
      </c>
      <c r="R123" s="154" t="s">
        <v>1467</v>
      </c>
      <c r="S123" s="154" t="s">
        <v>1468</v>
      </c>
      <c r="T123" s="154" t="s">
        <v>1469</v>
      </c>
      <c r="U123" s="154" t="s">
        <v>1464</v>
      </c>
      <c r="V123" s="154">
        <v>1</v>
      </c>
      <c r="W123" s="154">
        <v>1</v>
      </c>
      <c r="X123" s="154">
        <v>1</v>
      </c>
      <c r="Y123" s="154" t="s">
        <v>1470</v>
      </c>
      <c r="Z123" s="154">
        <v>1</v>
      </c>
      <c r="AA123" s="154" t="s">
        <v>1471</v>
      </c>
      <c r="AB123" s="154" t="s">
        <v>62</v>
      </c>
      <c r="AC123" s="154" t="s">
        <v>79</v>
      </c>
      <c r="AD123" s="154">
        <v>1</v>
      </c>
      <c r="AE123" s="154">
        <v>1</v>
      </c>
      <c r="AF123" s="154">
        <v>1</v>
      </c>
      <c r="AG123" s="154">
        <v>1</v>
      </c>
      <c r="AH123" s="154">
        <v>1</v>
      </c>
      <c r="AI123" s="154">
        <v>0</v>
      </c>
      <c r="AJ123" s="154">
        <f>SUM(Tabla1[[#This Row],[Planning, Research, and Design Stage (Fase de Conceptualización, Investigación y Diseño)]:[End-of-use, Disassembly, and Termination Stage (Fase de Fin de Utilización, Desmontaje y Terminación)]])</f>
        <v>5</v>
      </c>
      <c r="AK123" s="154" t="s">
        <v>64</v>
      </c>
      <c r="AL123" s="154">
        <v>0</v>
      </c>
      <c r="AM123" s="154" t="s">
        <v>65</v>
      </c>
      <c r="AN123" s="177" t="s">
        <v>1472</v>
      </c>
      <c r="AO123" s="154" t="s">
        <v>67</v>
      </c>
      <c r="AP123" s="178" t="s">
        <v>1473</v>
      </c>
      <c r="AQ123" s="179" t="s">
        <v>1474</v>
      </c>
      <c r="AR123" s="179" t="s">
        <v>1475</v>
      </c>
      <c r="AS123" s="179"/>
    </row>
    <row r="124" spans="1:45" ht="272" x14ac:dyDescent="0.2">
      <c r="A124" s="252">
        <v>125</v>
      </c>
      <c r="B124" s="32" t="s">
        <v>45</v>
      </c>
      <c r="C124" s="32" t="s">
        <v>46</v>
      </c>
      <c r="D124" s="32" t="s">
        <v>1476</v>
      </c>
      <c r="E124" s="32" t="s">
        <v>125</v>
      </c>
      <c r="F124" s="32" t="s">
        <v>65</v>
      </c>
      <c r="G124" s="32" t="s">
        <v>1477</v>
      </c>
      <c r="H124" s="32" t="s">
        <v>51</v>
      </c>
      <c r="I124" s="256" t="str">
        <f>Tabla1[[#This Row],[Name of the Instrument in English (Nombre del Instrumento en Inglés)]] &amp; " (" &amp; Tabla1[[#This Row],[Name of the Instrument in Spanish (Nombre del Instrumento en Español)]] &amp;")"</f>
        <v>Recommendations on Algorithmic Transparency. Aimed at State and Non-State Public Bodies in Uruguay. (Recomendaciones sobre Transparencia Algorítmica. Dirigida a Organismos Públicos Estatales y No Estatales de Uruguay)</v>
      </c>
      <c r="J124" s="32" t="s">
        <v>191</v>
      </c>
      <c r="K124" s="32">
        <f>YEAR(Tabla1[[#This Row],[Date of Publication - First Version (Fecha de Publicación - Primera Versión)]])</f>
        <v>2024</v>
      </c>
      <c r="L124" s="33">
        <v>45490</v>
      </c>
      <c r="M124" s="33">
        <v>45490</v>
      </c>
      <c r="N124" s="33">
        <v>45894</v>
      </c>
      <c r="O124" s="33" t="s">
        <v>53</v>
      </c>
      <c r="P124" s="32" t="s">
        <v>729</v>
      </c>
      <c r="Q124" s="32" t="s">
        <v>1478</v>
      </c>
      <c r="R124" s="32" t="s">
        <v>1479</v>
      </c>
      <c r="S124" s="32" t="s">
        <v>1480</v>
      </c>
      <c r="T124" s="32" t="s">
        <v>1481</v>
      </c>
      <c r="U124" s="32" t="s">
        <v>1482</v>
      </c>
      <c r="V124" s="32">
        <v>1</v>
      </c>
      <c r="W124" s="32">
        <v>1</v>
      </c>
      <c r="X124" s="32">
        <v>0</v>
      </c>
      <c r="Y124" s="32" t="s">
        <v>1483</v>
      </c>
      <c r="Z124" s="32">
        <v>0</v>
      </c>
      <c r="AA124" s="32" t="s">
        <v>65</v>
      </c>
      <c r="AB124" s="32" t="s">
        <v>62</v>
      </c>
      <c r="AC124" s="32" t="s">
        <v>63</v>
      </c>
      <c r="AD124" s="32">
        <v>1</v>
      </c>
      <c r="AE124" s="32">
        <v>1</v>
      </c>
      <c r="AF124" s="32">
        <v>1</v>
      </c>
      <c r="AG124" s="32">
        <v>1</v>
      </c>
      <c r="AH124" s="32">
        <v>1</v>
      </c>
      <c r="AI124" s="32">
        <v>0</v>
      </c>
      <c r="AJ124" s="32">
        <f>SUM(Tabla1[[#This Row],[Planning, Research, and Design Stage (Fase de Conceptualización, Investigación y Diseño)]:[End-of-use, Disassembly, and Termination Stage (Fase de Fin de Utilización, Desmontaje y Terminación)]])</f>
        <v>5</v>
      </c>
      <c r="AK124" s="32" t="s">
        <v>427</v>
      </c>
      <c r="AL124" s="32">
        <v>0</v>
      </c>
      <c r="AM124" s="32" t="s">
        <v>65</v>
      </c>
      <c r="AN124" s="35" t="s">
        <v>1484</v>
      </c>
      <c r="AO124" s="32" t="s">
        <v>67</v>
      </c>
      <c r="AP124" s="40" t="s">
        <v>1485</v>
      </c>
      <c r="AQ124" s="34"/>
      <c r="AR124" s="161"/>
      <c r="AS124" s="161"/>
    </row>
    <row r="125" spans="1:45" ht="187" x14ac:dyDescent="0.2">
      <c r="A125" s="252">
        <v>126</v>
      </c>
      <c r="B125" s="32" t="s">
        <v>738</v>
      </c>
      <c r="C125" s="32" t="s">
        <v>738</v>
      </c>
      <c r="D125" s="32" t="s">
        <v>739</v>
      </c>
      <c r="E125" s="32" t="s">
        <v>740</v>
      </c>
      <c r="F125" s="32" t="s">
        <v>65</v>
      </c>
      <c r="G125" s="32" t="s">
        <v>1486</v>
      </c>
      <c r="H125" s="32" t="s">
        <v>256</v>
      </c>
      <c r="I125" s="256" t="str">
        <f>Tabla1[[#This Row],[Name of the Instrument in English (Nombre del Instrumento en Inglés)]] &amp; " (" &amp; Tabla1[[#This Row],[Name of the Instrument in Spanish (Nombre del Instrumento en Español)]] &amp;")"</f>
        <v>CDDH Handbook on Human Rights and Artificial Intelligence (Manual del CDDH sobre Derechos Humanos e Inteligencia Artificial)</v>
      </c>
      <c r="J125" s="32" t="s">
        <v>52</v>
      </c>
      <c r="K125" s="32">
        <f>YEAR(Tabla1[[#This Row],[Date of Publication - First Version (Fecha de Publicación - Primera Versión)]])</f>
        <v>2026</v>
      </c>
      <c r="L125" s="33">
        <v>46034</v>
      </c>
      <c r="M125" s="33">
        <v>46034</v>
      </c>
      <c r="N125" s="33">
        <v>46085</v>
      </c>
      <c r="O125" s="33" t="s">
        <v>53</v>
      </c>
      <c r="P125" s="32" t="s">
        <v>1487</v>
      </c>
      <c r="Q125" s="32" t="s">
        <v>1488</v>
      </c>
      <c r="R125" s="32" t="s">
        <v>1489</v>
      </c>
      <c r="S125" s="32" t="s">
        <v>1488</v>
      </c>
      <c r="T125" s="32" t="s">
        <v>1490</v>
      </c>
      <c r="U125" s="32" t="s">
        <v>769</v>
      </c>
      <c r="V125" s="32">
        <v>1</v>
      </c>
      <c r="W125" s="32">
        <v>1</v>
      </c>
      <c r="X125" s="32">
        <v>0</v>
      </c>
      <c r="Y125" s="32" t="s">
        <v>1491</v>
      </c>
      <c r="Z125" s="32">
        <v>0</v>
      </c>
      <c r="AA125" s="32" t="s">
        <v>65</v>
      </c>
      <c r="AB125" s="32" t="s">
        <v>62</v>
      </c>
      <c r="AC125" s="32" t="s">
        <v>79</v>
      </c>
      <c r="AD125" s="32">
        <v>1</v>
      </c>
      <c r="AE125" s="32">
        <v>1</v>
      </c>
      <c r="AF125" s="32">
        <v>1</v>
      </c>
      <c r="AG125" s="32">
        <v>1</v>
      </c>
      <c r="AH125" s="32">
        <v>1</v>
      </c>
      <c r="AI125" s="32">
        <v>0</v>
      </c>
      <c r="AJ125" s="32">
        <f>SUM(Tabla1[[#This Row],[Planning, Research, and Design Stage (Fase de Conceptualización, Investigación y Diseño)]:[End-of-use, Disassembly, and Termination Stage (Fase de Fin de Utilización, Desmontaje y Terminación)]])</f>
        <v>5</v>
      </c>
      <c r="AK125" s="32" t="s">
        <v>64</v>
      </c>
      <c r="AL125" s="32">
        <v>0</v>
      </c>
      <c r="AM125" s="32" t="s">
        <v>65</v>
      </c>
      <c r="AN125" s="35" t="s">
        <v>1492</v>
      </c>
      <c r="AO125" s="32" t="s">
        <v>67</v>
      </c>
      <c r="AP125" s="40" t="s">
        <v>1493</v>
      </c>
      <c r="AQ125" s="161" t="s">
        <v>1494</v>
      </c>
      <c r="AR125" s="161"/>
      <c r="AS125" s="161"/>
    </row>
    <row r="126" spans="1:45" ht="187" x14ac:dyDescent="0.2">
      <c r="A126" s="253">
        <v>127</v>
      </c>
      <c r="B126" s="131" t="s">
        <v>45</v>
      </c>
      <c r="C126" s="131" t="s">
        <v>1495</v>
      </c>
      <c r="D126" s="154" t="s">
        <v>1496</v>
      </c>
      <c r="E126" s="154" t="s">
        <v>125</v>
      </c>
      <c r="F126" s="154" t="s">
        <v>65</v>
      </c>
      <c r="G126" s="154" t="s">
        <v>1497</v>
      </c>
      <c r="H126" s="154" t="s">
        <v>85</v>
      </c>
      <c r="I126" s="257" t="str">
        <f>Tabla1[[#This Row],[Name of the Instrument in English (Nombre del Instrumento en Inglés)]] &amp; " (" &amp; Tabla1[[#This Row],[Name of the Instrument in Spanish (Nombre del Instrumento en Español)]] &amp;")"</f>
        <v>Ethical Rules and Guidelines for the Use of Generative Artificial Intelligence by Judicial Officials (Reglas y Lineamientos Éticos para el Uso de Inteligencia Artificial Generativa por parte de las Personas Servidoras Judiciales)</v>
      </c>
      <c r="J126" s="154" t="s">
        <v>52</v>
      </c>
      <c r="K126" s="154">
        <f>YEAR(Tabla1[[#This Row],[Date of Publication - First Version (Fecha de Publicación - Primera Versión)]])</f>
        <v>2026</v>
      </c>
      <c r="L126" s="172">
        <v>46073</v>
      </c>
      <c r="M126" s="172">
        <v>46073</v>
      </c>
      <c r="N126" s="172">
        <v>46091</v>
      </c>
      <c r="O126" s="172" t="s">
        <v>53</v>
      </c>
      <c r="P126" s="154" t="s">
        <v>1498</v>
      </c>
      <c r="Q126" s="154" t="s">
        <v>1499</v>
      </c>
      <c r="R126" s="154" t="s">
        <v>1500</v>
      </c>
      <c r="S126" s="154" t="s">
        <v>1501</v>
      </c>
      <c r="T126" s="154" t="s">
        <v>1502</v>
      </c>
      <c r="U126" s="154" t="s">
        <v>1503</v>
      </c>
      <c r="V126" s="154">
        <v>1</v>
      </c>
      <c r="W126" s="154">
        <v>1</v>
      </c>
      <c r="X126" s="154">
        <v>1</v>
      </c>
      <c r="Y126" s="154" t="s">
        <v>1504</v>
      </c>
      <c r="Z126" s="154">
        <v>1</v>
      </c>
      <c r="AA126" s="154" t="s">
        <v>1505</v>
      </c>
      <c r="AB126" s="154" t="s">
        <v>93</v>
      </c>
      <c r="AC126" s="154" t="s">
        <v>94</v>
      </c>
      <c r="AD126" s="154">
        <v>0</v>
      </c>
      <c r="AE126" s="154">
        <v>0</v>
      </c>
      <c r="AF126" s="154">
        <v>0</v>
      </c>
      <c r="AG126" s="154">
        <v>1</v>
      </c>
      <c r="AH126" s="154">
        <v>1</v>
      </c>
      <c r="AI126" s="154">
        <v>0</v>
      </c>
      <c r="AJ126" s="154">
        <f>SUM(Tabla1[[#This Row],[Planning, Research, and Design Stage (Fase de Conceptualización, Investigación y Diseño)]:[End-of-use, Disassembly, and Termination Stage (Fase de Fin de Utilización, Desmontaje y Terminación)]])</f>
        <v>2</v>
      </c>
      <c r="AK126" s="154" t="s">
        <v>80</v>
      </c>
      <c r="AL126" s="60">
        <v>0</v>
      </c>
      <c r="AM126" s="60" t="s">
        <v>65</v>
      </c>
      <c r="AN126" s="177" t="s">
        <v>1506</v>
      </c>
      <c r="AO126" s="154" t="s">
        <v>67</v>
      </c>
      <c r="AP126" s="125" t="s">
        <v>1507</v>
      </c>
      <c r="AQ126" s="179" t="s">
        <v>1508</v>
      </c>
      <c r="AR126" s="174" t="s">
        <v>1509</v>
      </c>
      <c r="AS126" s="174"/>
    </row>
    <row r="127" spans="1:45" ht="187" x14ac:dyDescent="0.2">
      <c r="A127" s="251">
        <v>128</v>
      </c>
      <c r="B127" s="83" t="s">
        <v>738</v>
      </c>
      <c r="C127" s="83" t="s">
        <v>1072</v>
      </c>
      <c r="D127" s="28" t="s">
        <v>1073</v>
      </c>
      <c r="E127" s="28" t="s">
        <v>125</v>
      </c>
      <c r="F127" s="28" t="s">
        <v>65</v>
      </c>
      <c r="G127" s="28" t="s">
        <v>1510</v>
      </c>
      <c r="H127" s="28" t="s">
        <v>1511</v>
      </c>
      <c r="I127" s="255" t="str">
        <f>Tabla1[[#This Row],[Name of the Instrument in English (Nombre del Instrumento en Inglés)]] &amp; " (" &amp; Tabla1[[#This Row],[Name of the Instrument in Spanish (Nombre del Instrumento en Español)]] &amp;")"</f>
        <v>Guidelines for the Use of Artificial Intelligence in the Senate (Directrices de Uso de la Inteligencia Artificial en el Senado)</v>
      </c>
      <c r="J127" s="28" t="s">
        <v>52</v>
      </c>
      <c r="K127" s="28">
        <f>YEAR(Tabla1[[#This Row],[Date of Publication - First Version (Fecha de Publicación - Primera Versión)]])</f>
        <v>2026</v>
      </c>
      <c r="L127" s="37">
        <v>46069</v>
      </c>
      <c r="M127" s="37">
        <v>46077</v>
      </c>
      <c r="N127" s="37">
        <v>46091</v>
      </c>
      <c r="O127" s="37" t="s">
        <v>53</v>
      </c>
      <c r="P127" s="28" t="s">
        <v>1512</v>
      </c>
      <c r="Q127" s="28" t="s">
        <v>1513</v>
      </c>
      <c r="R127" s="28" t="s">
        <v>1514</v>
      </c>
      <c r="S127" s="28" t="s">
        <v>1515</v>
      </c>
      <c r="T127" s="28" t="s">
        <v>1516</v>
      </c>
      <c r="U127" s="28" t="s">
        <v>1510</v>
      </c>
      <c r="V127" s="28">
        <v>0</v>
      </c>
      <c r="W127" s="28">
        <v>1</v>
      </c>
      <c r="X127" s="28">
        <v>1</v>
      </c>
      <c r="Y127" s="28" t="s">
        <v>1517</v>
      </c>
      <c r="Z127" s="28">
        <v>1</v>
      </c>
      <c r="AA127" s="28" t="s">
        <v>1518</v>
      </c>
      <c r="AB127" s="28" t="s">
        <v>62</v>
      </c>
      <c r="AC127" s="28" t="s">
        <v>79</v>
      </c>
      <c r="AD127" s="28">
        <v>1</v>
      </c>
      <c r="AE127" s="28">
        <v>1</v>
      </c>
      <c r="AF127" s="28">
        <v>1</v>
      </c>
      <c r="AG127" s="28">
        <v>1</v>
      </c>
      <c r="AH127" s="28">
        <v>1</v>
      </c>
      <c r="AI127" s="28">
        <v>0</v>
      </c>
      <c r="AJ127" s="28">
        <f>SUM(Tabla1[[#This Row],[Planning, Research, and Design Stage (Fase de Conceptualización, Investigación y Diseño)]:[End-of-use, Disassembly, and Termination Stage (Fase de Fin de Utilización, Desmontaje y Terminación)]])</f>
        <v>5</v>
      </c>
      <c r="AK127" s="28" t="s">
        <v>64</v>
      </c>
      <c r="AL127" s="32">
        <v>0</v>
      </c>
      <c r="AM127" s="32" t="s">
        <v>65</v>
      </c>
      <c r="AN127" s="39" t="s">
        <v>1519</v>
      </c>
      <c r="AO127" s="28" t="s">
        <v>67</v>
      </c>
      <c r="AP127" s="40" t="s">
        <v>1520</v>
      </c>
      <c r="AQ127" s="164" t="s">
        <v>1521</v>
      </c>
      <c r="AR127" s="161" t="s">
        <v>1522</v>
      </c>
      <c r="AS127" s="161"/>
    </row>
    <row r="128" spans="1:45" ht="204" x14ac:dyDescent="0.2">
      <c r="A128" s="251">
        <v>129</v>
      </c>
      <c r="B128" s="83" t="s">
        <v>45</v>
      </c>
      <c r="C128" s="83" t="s">
        <v>46</v>
      </c>
      <c r="D128" s="28" t="s">
        <v>1013</v>
      </c>
      <c r="E128" s="28" t="s">
        <v>48</v>
      </c>
      <c r="F128" s="28" t="s">
        <v>1523</v>
      </c>
      <c r="G128" s="28" t="s">
        <v>1524</v>
      </c>
      <c r="H128" s="28" t="s">
        <v>51</v>
      </c>
      <c r="I128" s="255" t="str">
        <f>Tabla1[[#This Row],[Name of the Instrument in English (Nombre del Instrumento en Inglés)]] &amp; " (" &amp; Tabla1[[#This Row],[Name of the Instrument in Spanish (Nombre del Instrumento en Español)]] &amp;")"</f>
        <v>Administrative Directive for the Proper Implementation and Use of Artificial Intelligence Systems at the Hospital of East Lima – Vitarte (Directiva Administrativa para la Adecuada Implementación y Uso de los Sistemas de Inteligencia Artificial en el Hospital de Lima Este – Vitarte)</v>
      </c>
      <c r="J128" s="28" t="s">
        <v>365</v>
      </c>
      <c r="K128" s="28">
        <f>YEAR(Tabla1[[#This Row],[Date of Publication - First Version (Fecha de Publicación - Primera Versión)]])</f>
        <v>2026</v>
      </c>
      <c r="L128" s="37">
        <v>46023</v>
      </c>
      <c r="M128" s="37">
        <v>46073</v>
      </c>
      <c r="N128" s="37">
        <v>46091</v>
      </c>
      <c r="O128" s="37" t="s">
        <v>53</v>
      </c>
      <c r="P128" s="28" t="s">
        <v>1525</v>
      </c>
      <c r="Q128" s="28" t="s">
        <v>1526</v>
      </c>
      <c r="R128" s="28" t="s">
        <v>1527</v>
      </c>
      <c r="S128" s="28" t="s">
        <v>1528</v>
      </c>
      <c r="T128" s="28" t="s">
        <v>1529</v>
      </c>
      <c r="U128" s="28" t="s">
        <v>1524</v>
      </c>
      <c r="V128" s="28">
        <v>0</v>
      </c>
      <c r="W128" s="28">
        <v>1</v>
      </c>
      <c r="X128" s="28">
        <v>1</v>
      </c>
      <c r="Y128" s="28" t="s">
        <v>1530</v>
      </c>
      <c r="Z128" s="28">
        <v>1</v>
      </c>
      <c r="AA128" s="28" t="s">
        <v>1531</v>
      </c>
      <c r="AB128" s="28" t="s">
        <v>941</v>
      </c>
      <c r="AC128" s="28" t="s">
        <v>1532</v>
      </c>
      <c r="AD128" s="28">
        <v>1</v>
      </c>
      <c r="AE128" s="28">
        <v>1</v>
      </c>
      <c r="AF128" s="28">
        <v>1</v>
      </c>
      <c r="AG128" s="28">
        <v>1</v>
      </c>
      <c r="AH128" s="28">
        <v>1</v>
      </c>
      <c r="AI128" s="28">
        <v>1</v>
      </c>
      <c r="AJ128" s="28">
        <f>SUM(Tabla1[[#This Row],[Planning, Research, and Design Stage (Fase de Conceptualización, Investigación y Diseño)]:[End-of-use, Disassembly, and Termination Stage (Fase de Fin de Utilización, Desmontaje y Terminación)]])</f>
        <v>6</v>
      </c>
      <c r="AK128" s="28" t="s">
        <v>64</v>
      </c>
      <c r="AL128" s="32">
        <v>0</v>
      </c>
      <c r="AM128" s="32" t="s">
        <v>65</v>
      </c>
      <c r="AN128" s="39" t="s">
        <v>1533</v>
      </c>
      <c r="AO128" s="28" t="s">
        <v>67</v>
      </c>
      <c r="AP128" s="40" t="s">
        <v>1534</v>
      </c>
      <c r="AQ128" s="164" t="s">
        <v>1535</v>
      </c>
      <c r="AR128" s="182" t="s">
        <v>1536</v>
      </c>
      <c r="AS128" s="161"/>
    </row>
    <row r="129" spans="1:45" ht="204" x14ac:dyDescent="0.2">
      <c r="A129" s="251">
        <v>130</v>
      </c>
      <c r="B129" s="83" t="s">
        <v>738</v>
      </c>
      <c r="C129" s="83" t="s">
        <v>883</v>
      </c>
      <c r="D129" s="28" t="s">
        <v>1537</v>
      </c>
      <c r="E129" s="28" t="s">
        <v>125</v>
      </c>
      <c r="F129" s="28" t="s">
        <v>65</v>
      </c>
      <c r="G129" s="28" t="s">
        <v>1538</v>
      </c>
      <c r="H129" s="28" t="s">
        <v>85</v>
      </c>
      <c r="I129" s="255" t="str">
        <f>Tabla1[[#This Row],[Name of the Instrument in English (Nombre del Instrumento en Inglés)]] &amp; " (" &amp; Tabla1[[#This Row],[Name of the Instrument in Spanish (Nombre del Instrumento en Español)]] &amp;")"</f>
        <v>Charter on the Use of Artificial Intelligence within the Administrative Judiciary (Código de Uso de la Inteligencia Artificial dentro de la Jurisdicción Administrativa)</v>
      </c>
      <c r="J129" s="28" t="s">
        <v>52</v>
      </c>
      <c r="K129" s="28">
        <f>YEAR(Tabla1[[#This Row],[Date of Publication - First Version (Fecha de Publicación - Primera Versión)]])</f>
        <v>2025</v>
      </c>
      <c r="L129" s="37">
        <v>46002</v>
      </c>
      <c r="M129" s="37">
        <v>46002</v>
      </c>
      <c r="N129" s="37">
        <v>46091</v>
      </c>
      <c r="O129" s="37" t="s">
        <v>53</v>
      </c>
      <c r="P129" s="28" t="s">
        <v>127</v>
      </c>
      <c r="Q129" s="28" t="s">
        <v>1539</v>
      </c>
      <c r="R129" s="28" t="s">
        <v>1540</v>
      </c>
      <c r="S129" s="28" t="s">
        <v>1541</v>
      </c>
      <c r="T129" s="28" t="s">
        <v>1542</v>
      </c>
      <c r="U129" s="28" t="s">
        <v>1543</v>
      </c>
      <c r="V129" s="28">
        <v>1</v>
      </c>
      <c r="W129" s="28">
        <v>1</v>
      </c>
      <c r="X129" s="28">
        <v>1</v>
      </c>
      <c r="Y129" s="28" t="s">
        <v>1544</v>
      </c>
      <c r="Z129" s="28">
        <v>0</v>
      </c>
      <c r="AA129" s="32" t="s">
        <v>65</v>
      </c>
      <c r="AB129" s="32" t="s">
        <v>93</v>
      </c>
      <c r="AC129" s="32" t="s">
        <v>94</v>
      </c>
      <c r="AD129" s="28">
        <v>0</v>
      </c>
      <c r="AE129" s="28">
        <v>0</v>
      </c>
      <c r="AF129" s="28">
        <v>0</v>
      </c>
      <c r="AG129" s="28">
        <v>1</v>
      </c>
      <c r="AH129" s="28">
        <v>1</v>
      </c>
      <c r="AI129" s="28">
        <v>1</v>
      </c>
      <c r="AJ129" s="28">
        <f>SUM(Tabla1[[#This Row],[Planning, Research, and Design Stage (Fase de Conceptualización, Investigación y Diseño)]:[End-of-use, Disassembly, and Termination Stage (Fase de Fin de Utilización, Desmontaje y Terminación)]])</f>
        <v>3</v>
      </c>
      <c r="AK129" s="28" t="s">
        <v>80</v>
      </c>
      <c r="AL129" s="28">
        <v>0</v>
      </c>
      <c r="AM129" s="28" t="s">
        <v>65</v>
      </c>
      <c r="AN129" s="39" t="s">
        <v>1545</v>
      </c>
      <c r="AO129" s="28" t="s">
        <v>67</v>
      </c>
      <c r="AP129" s="118" t="s">
        <v>1546</v>
      </c>
      <c r="AQ129" s="164" t="s">
        <v>1547</v>
      </c>
      <c r="AR129" s="164"/>
      <c r="AS129" s="164"/>
    </row>
    <row r="130" spans="1:45" ht="204" x14ac:dyDescent="0.2">
      <c r="A130" s="252">
        <v>131</v>
      </c>
      <c r="B130" s="32" t="s">
        <v>278</v>
      </c>
      <c r="C130" s="32" t="s">
        <v>279</v>
      </c>
      <c r="D130" s="32" t="s">
        <v>280</v>
      </c>
      <c r="E130" s="32" t="s">
        <v>48</v>
      </c>
      <c r="F130" s="32" t="s">
        <v>1548</v>
      </c>
      <c r="G130" s="32" t="s">
        <v>1549</v>
      </c>
      <c r="H130" s="32" t="s">
        <v>85</v>
      </c>
      <c r="I130" s="256" t="str">
        <f>Tabla1[[#This Row],[Name of the Instrument in English (Nombre del Instrumento en Inglés)]] &amp; " (" &amp; Tabla1[[#This Row],[Name of the Instrument in Spanish (Nombre del Instrumento en Español)]] &amp;")"</f>
        <v>Guidelines concerning the Use of Generative Artificial Intelligence in Litigation in South Australian Courts (Directrices sobre el Uso de Inteligencia Artificial Generativa en Litigios ante los Tribunales de Australia Meridional)</v>
      </c>
      <c r="J130" s="32" t="s">
        <v>52</v>
      </c>
      <c r="K130" s="32">
        <f>YEAR(Tabla1[[#This Row],[Date of Publication - First Version (Fecha de Publicación - Primera Versión)]])</f>
        <v>2026</v>
      </c>
      <c r="L130" s="33">
        <v>46023</v>
      </c>
      <c r="M130" s="33">
        <v>46023</v>
      </c>
      <c r="N130" s="33">
        <v>46091</v>
      </c>
      <c r="O130" s="33" t="s">
        <v>53</v>
      </c>
      <c r="P130" s="32" t="s">
        <v>127</v>
      </c>
      <c r="Q130" s="32" t="s">
        <v>1550</v>
      </c>
      <c r="R130" s="32" t="s">
        <v>1551</v>
      </c>
      <c r="S130" s="32" t="s">
        <v>1552</v>
      </c>
      <c r="T130" s="32" t="s">
        <v>1553</v>
      </c>
      <c r="U130" s="32" t="s">
        <v>1554</v>
      </c>
      <c r="V130" s="32">
        <v>1</v>
      </c>
      <c r="W130" s="32">
        <v>1</v>
      </c>
      <c r="X130" s="32">
        <v>0</v>
      </c>
      <c r="Y130" s="32" t="s">
        <v>1555</v>
      </c>
      <c r="Z130" s="32">
        <v>0</v>
      </c>
      <c r="AA130" s="32" t="s">
        <v>65</v>
      </c>
      <c r="AB130" s="32" t="s">
        <v>93</v>
      </c>
      <c r="AC130" s="32" t="s">
        <v>94</v>
      </c>
      <c r="AD130" s="32">
        <v>0</v>
      </c>
      <c r="AE130" s="32">
        <v>1</v>
      </c>
      <c r="AF130" s="32">
        <v>0</v>
      </c>
      <c r="AG130" s="32">
        <v>1</v>
      </c>
      <c r="AH130" s="32">
        <v>1</v>
      </c>
      <c r="AI130" s="32">
        <v>0</v>
      </c>
      <c r="AJ130" s="32">
        <f>SUM(Tabla1[[#This Row],[Planning, Research, and Design Stage (Fase de Conceptualización, Investigación y Diseño)]:[End-of-use, Disassembly, and Termination Stage (Fase de Fin de Utilización, Desmontaje y Terminación)]])</f>
        <v>3</v>
      </c>
      <c r="AK130" s="32" t="s">
        <v>80</v>
      </c>
      <c r="AL130" s="32">
        <v>0</v>
      </c>
      <c r="AM130" s="32" t="s">
        <v>65</v>
      </c>
      <c r="AN130" s="35" t="s">
        <v>1556</v>
      </c>
      <c r="AO130" s="32" t="s">
        <v>67</v>
      </c>
      <c r="AP130" s="40" t="s">
        <v>1557</v>
      </c>
      <c r="AQ130" s="161" t="s">
        <v>1558</v>
      </c>
      <c r="AR130" s="161"/>
      <c r="AS130" s="161"/>
    </row>
    <row r="131" spans="1:45" ht="187" x14ac:dyDescent="0.2">
      <c r="A131" s="253">
        <v>132</v>
      </c>
      <c r="B131" s="131" t="s">
        <v>45</v>
      </c>
      <c r="C131" s="131" t="s">
        <v>46</v>
      </c>
      <c r="D131" s="154" t="s">
        <v>47</v>
      </c>
      <c r="E131" s="154" t="s">
        <v>48</v>
      </c>
      <c r="F131" s="154" t="s">
        <v>1559</v>
      </c>
      <c r="G131" s="154" t="s">
        <v>1560</v>
      </c>
      <c r="H131" s="154" t="s">
        <v>85</v>
      </c>
      <c r="I131" s="257" t="str">
        <f>Tabla1[[#This Row],[Name of the Instrument in English (Nombre del Instrumento en Inglés)]] &amp; " (" &amp; Tabla1[[#This Row],[Name of the Instrument in Spanish (Nombre del Instrumento en Español)]] &amp;")"</f>
        <v>Guide for the Use of Artificial Intelligence in the Judiciary of Chaco Province (Guía para el Uso de Inteligencia Artificial del Poder Judicial de la Provincia del Chaco)</v>
      </c>
      <c r="J131" s="154" t="s">
        <v>52</v>
      </c>
      <c r="K131" s="154">
        <f>YEAR(Tabla1[[#This Row],[Date of Publication - First Version (Fecha de Publicación - Primera Versión)]])</f>
        <v>2025</v>
      </c>
      <c r="L131" s="172">
        <v>45923</v>
      </c>
      <c r="M131" s="172">
        <v>45978</v>
      </c>
      <c r="N131" s="172">
        <v>46091</v>
      </c>
      <c r="O131" s="172" t="s">
        <v>53</v>
      </c>
      <c r="P131" s="154" t="s">
        <v>1561</v>
      </c>
      <c r="Q131" s="154" t="s">
        <v>1562</v>
      </c>
      <c r="R131" s="154" t="s">
        <v>1562</v>
      </c>
      <c r="S131" s="154" t="s">
        <v>1563</v>
      </c>
      <c r="T131" s="154" t="s">
        <v>1564</v>
      </c>
      <c r="U131" s="154" t="s">
        <v>1565</v>
      </c>
      <c r="V131" s="154">
        <v>1</v>
      </c>
      <c r="W131" s="154">
        <v>1</v>
      </c>
      <c r="X131" s="154">
        <v>1</v>
      </c>
      <c r="Y131" s="154" t="s">
        <v>1566</v>
      </c>
      <c r="Z131" s="154">
        <v>1</v>
      </c>
      <c r="AA131" s="154" t="s">
        <v>1567</v>
      </c>
      <c r="AB131" s="32" t="s">
        <v>93</v>
      </c>
      <c r="AC131" s="32" t="s">
        <v>94</v>
      </c>
      <c r="AD131" s="154">
        <v>1</v>
      </c>
      <c r="AE131" s="154">
        <v>1</v>
      </c>
      <c r="AF131" s="154">
        <v>0</v>
      </c>
      <c r="AG131" s="154">
        <v>1</v>
      </c>
      <c r="AH131" s="154">
        <v>1</v>
      </c>
      <c r="AI131" s="154">
        <v>0</v>
      </c>
      <c r="AJ131" s="154">
        <f>SUM(Tabla1[[#This Row],[Planning, Research, and Design Stage (Fase de Conceptualización, Investigación y Diseño)]:[End-of-use, Disassembly, and Termination Stage (Fase de Fin de Utilización, Desmontaje y Terminación)]])</f>
        <v>4</v>
      </c>
      <c r="AK131" s="154" t="s">
        <v>64</v>
      </c>
      <c r="AL131" s="60">
        <v>0</v>
      </c>
      <c r="AM131" s="60" t="s">
        <v>65</v>
      </c>
      <c r="AN131" s="177" t="s">
        <v>1568</v>
      </c>
      <c r="AO131" s="154" t="s">
        <v>67</v>
      </c>
      <c r="AP131" s="40" t="s">
        <v>1569</v>
      </c>
      <c r="AQ131" s="125" t="s">
        <v>1570</v>
      </c>
      <c r="AR131" s="183" t="s">
        <v>1571</v>
      </c>
      <c r="AS131" s="174"/>
    </row>
    <row r="132" spans="1:45" ht="187" x14ac:dyDescent="0.2">
      <c r="A132" s="251">
        <v>133</v>
      </c>
      <c r="B132" s="83" t="s">
        <v>45</v>
      </c>
      <c r="C132" s="83" t="s">
        <v>46</v>
      </c>
      <c r="D132" s="28" t="s">
        <v>666</v>
      </c>
      <c r="E132" s="28" t="s">
        <v>125</v>
      </c>
      <c r="F132" s="28" t="s">
        <v>65</v>
      </c>
      <c r="G132" s="28" t="s">
        <v>703</v>
      </c>
      <c r="H132" s="28" t="s">
        <v>85</v>
      </c>
      <c r="I132" s="255" t="str">
        <f>Tabla1[[#This Row],[Name of the Instrument in English (Nombre del Instrumento en Inglés)]] &amp; " (" &amp; Tabla1[[#This Row],[Name of the Instrument in Spanish (Nombre del Instrumento en Español)]] &amp;")"</f>
        <v>Technical Document: Responsible, Safe and Ethical Use and Application of Generative Artificial Intelligence in the Judicial Sector (Documento Técnico. Uso y Aprovechamiento Responsable, Seguro y Ético de la Inteligencia Artificial Generativa en la Rama Judicial)</v>
      </c>
      <c r="J132" s="28" t="s">
        <v>52</v>
      </c>
      <c r="K132" s="28">
        <f>YEAR(Tabla1[[#This Row],[Date of Publication - First Version (Fecha de Publicación - Primera Versión)]])</f>
        <v>2024</v>
      </c>
      <c r="L132" s="37">
        <v>45639</v>
      </c>
      <c r="M132" s="37">
        <v>45639</v>
      </c>
      <c r="N132" s="37">
        <v>46091</v>
      </c>
      <c r="O132" s="37" t="s">
        <v>53</v>
      </c>
      <c r="P132" s="28" t="s">
        <v>1572</v>
      </c>
      <c r="Q132" s="28" t="s">
        <v>1573</v>
      </c>
      <c r="R132" s="28" t="s">
        <v>1573</v>
      </c>
      <c r="S132" s="28" t="s">
        <v>1574</v>
      </c>
      <c r="T132" s="28" t="s">
        <v>1575</v>
      </c>
      <c r="U132" s="28" t="s">
        <v>709</v>
      </c>
      <c r="V132" s="28">
        <v>1</v>
      </c>
      <c r="W132" s="28">
        <v>1</v>
      </c>
      <c r="X132" s="28">
        <v>1</v>
      </c>
      <c r="Y132" s="28" t="s">
        <v>1576</v>
      </c>
      <c r="Z132" s="28">
        <v>0</v>
      </c>
      <c r="AA132" s="32" t="s">
        <v>65</v>
      </c>
      <c r="AB132" s="32" t="s">
        <v>93</v>
      </c>
      <c r="AC132" s="32" t="s">
        <v>94</v>
      </c>
      <c r="AD132" s="28">
        <v>1</v>
      </c>
      <c r="AE132" s="28">
        <v>1</v>
      </c>
      <c r="AF132" s="28">
        <v>1</v>
      </c>
      <c r="AG132" s="28">
        <v>1</v>
      </c>
      <c r="AH132" s="28">
        <v>1</v>
      </c>
      <c r="AI132" s="28">
        <v>0</v>
      </c>
      <c r="AJ132" s="28">
        <f>SUM(Tabla1[[#This Row],[Planning, Research, and Design Stage (Fase de Conceptualización, Investigación y Diseño)]:[End-of-use, Disassembly, and Termination Stage (Fase de Fin de Utilización, Desmontaje y Terminación)]])</f>
        <v>5</v>
      </c>
      <c r="AK132" s="28" t="s">
        <v>80</v>
      </c>
      <c r="AL132" s="32">
        <v>0</v>
      </c>
      <c r="AM132" s="32" t="s">
        <v>65</v>
      </c>
      <c r="AN132" s="39" t="s">
        <v>1577</v>
      </c>
      <c r="AO132" s="28" t="s">
        <v>67</v>
      </c>
      <c r="AP132" s="40" t="s">
        <v>1578</v>
      </c>
      <c r="AQ132" s="118" t="s">
        <v>1579</v>
      </c>
      <c r="AR132" s="161"/>
      <c r="AS132" s="161"/>
    </row>
    <row r="133" spans="1:45" ht="170" x14ac:dyDescent="0.2">
      <c r="A133" s="251">
        <v>134</v>
      </c>
      <c r="B133" s="83" t="s">
        <v>738</v>
      </c>
      <c r="C133" s="83" t="s">
        <v>883</v>
      </c>
      <c r="D133" s="28" t="s">
        <v>1146</v>
      </c>
      <c r="E133" s="28" t="s">
        <v>125</v>
      </c>
      <c r="F133" s="28" t="s">
        <v>65</v>
      </c>
      <c r="G133" s="28" t="s">
        <v>1580</v>
      </c>
      <c r="H133" s="28" t="s">
        <v>256</v>
      </c>
      <c r="I133" s="255" t="str">
        <f>Tabla1[[#This Row],[Name of the Instrument in English (Nombre del Instrumento en Inglés)]] &amp; " (" &amp; Tabla1[[#This Row],[Name of the Instrument in Spanish (Nombre del Instrumento en Español)]] &amp;")"</f>
        <v>Internal AI Use Policy (Política Interna de Uso de IA)</v>
      </c>
      <c r="J133" s="28" t="s">
        <v>365</v>
      </c>
      <c r="K133" s="28">
        <f>YEAR(Tabla1[[#This Row],[Date of Publication - First Version (Fecha de Publicación - Primera Versión)]])</f>
        <v>2025</v>
      </c>
      <c r="L133" s="37">
        <v>45874</v>
      </c>
      <c r="M133" s="37">
        <v>45889</v>
      </c>
      <c r="N133" s="37">
        <v>46091</v>
      </c>
      <c r="O133" s="37" t="s">
        <v>378</v>
      </c>
      <c r="P133" s="28" t="s">
        <v>358</v>
      </c>
      <c r="Q133" s="28" t="s">
        <v>1581</v>
      </c>
      <c r="R133" s="28" t="s">
        <v>1582</v>
      </c>
      <c r="S133" s="28" t="s">
        <v>1581</v>
      </c>
      <c r="T133" s="28" t="s">
        <v>1583</v>
      </c>
      <c r="U133" s="28" t="s">
        <v>1580</v>
      </c>
      <c r="V133" s="28">
        <v>0</v>
      </c>
      <c r="W133" s="28">
        <v>1</v>
      </c>
      <c r="X133" s="28">
        <v>1</v>
      </c>
      <c r="Y133" s="28" t="s">
        <v>1584</v>
      </c>
      <c r="Z133" s="28">
        <v>0</v>
      </c>
      <c r="AA133" s="32" t="s">
        <v>65</v>
      </c>
      <c r="AB133" s="28" t="s">
        <v>62</v>
      </c>
      <c r="AC133" s="28" t="s">
        <v>685</v>
      </c>
      <c r="AD133" s="28">
        <v>1</v>
      </c>
      <c r="AE133" s="28">
        <v>1</v>
      </c>
      <c r="AF133" s="28">
        <v>1</v>
      </c>
      <c r="AG133" s="28">
        <v>1</v>
      </c>
      <c r="AH133" s="28">
        <v>1</v>
      </c>
      <c r="AI133" s="28">
        <v>1</v>
      </c>
      <c r="AJ133" s="28">
        <f>SUM(Tabla1[[#This Row],[Planning, Research, and Design Stage (Fase de Conceptualización, Investigación y Diseño)]:[End-of-use, Disassembly, and Termination Stage (Fase de Fin de Utilización, Desmontaje y Terminación)]])</f>
        <v>6</v>
      </c>
      <c r="AK133" s="28" t="s">
        <v>64</v>
      </c>
      <c r="AL133" s="32">
        <v>0</v>
      </c>
      <c r="AM133" s="32" t="s">
        <v>65</v>
      </c>
      <c r="AN133" s="39" t="s">
        <v>1585</v>
      </c>
      <c r="AO133" s="28" t="s">
        <v>67</v>
      </c>
      <c r="AP133" s="40" t="s">
        <v>1586</v>
      </c>
      <c r="AQ133" s="118" t="s">
        <v>1587</v>
      </c>
      <c r="AR133" s="182" t="s">
        <v>1588</v>
      </c>
      <c r="AS133" s="161"/>
    </row>
    <row r="134" spans="1:45" ht="153" x14ac:dyDescent="0.2">
      <c r="A134" s="251">
        <v>135</v>
      </c>
      <c r="B134" s="83" t="s">
        <v>738</v>
      </c>
      <c r="C134" s="83" t="s">
        <v>1072</v>
      </c>
      <c r="D134" s="28" t="s">
        <v>1073</v>
      </c>
      <c r="E134" s="28" t="s">
        <v>125</v>
      </c>
      <c r="F134" s="28" t="s">
        <v>65</v>
      </c>
      <c r="G134" s="28" t="s">
        <v>1589</v>
      </c>
      <c r="H134" s="28" t="s">
        <v>256</v>
      </c>
      <c r="I134" s="255" t="str">
        <f>Tabla1[[#This Row],[Name of the Instrument in English (Nombre del Instrumento en Inglés)]] &amp; " (" &amp; Tabla1[[#This Row],[Name of the Instrument in Spanish (Nombre del Instrumento en Español)]] &amp;")"</f>
        <v>Practical Guide and Policies for the Use of AI in Local Entities (Guía Práctica y Políticas de Uso de la IA en las Entidades Locales)</v>
      </c>
      <c r="J134" s="28" t="s">
        <v>52</v>
      </c>
      <c r="K134" s="28">
        <f>YEAR(Tabla1[[#This Row],[Date of Publication - First Version (Fecha de Publicación - Primera Versión)]])</f>
        <v>2026</v>
      </c>
      <c r="L134" s="37">
        <v>46072</v>
      </c>
      <c r="M134" s="37">
        <v>46072</v>
      </c>
      <c r="N134" s="37">
        <v>46091</v>
      </c>
      <c r="O134" s="37" t="s">
        <v>53</v>
      </c>
      <c r="P134" s="28" t="s">
        <v>1572</v>
      </c>
      <c r="Q134" s="28" t="s">
        <v>1590</v>
      </c>
      <c r="R134" s="28" t="s">
        <v>1590</v>
      </c>
      <c r="S134" s="28" t="s">
        <v>1591</v>
      </c>
      <c r="T134" s="28" t="s">
        <v>1592</v>
      </c>
      <c r="U134" s="28" t="s">
        <v>1593</v>
      </c>
      <c r="V134" s="28">
        <v>1</v>
      </c>
      <c r="W134" s="28">
        <v>1</v>
      </c>
      <c r="X134" s="28">
        <v>0</v>
      </c>
      <c r="Y134" s="28" t="s">
        <v>1594</v>
      </c>
      <c r="Z134" s="28">
        <v>0</v>
      </c>
      <c r="AA134" s="32" t="s">
        <v>65</v>
      </c>
      <c r="AB134" s="28" t="s">
        <v>62</v>
      </c>
      <c r="AC134" s="28" t="s">
        <v>1595</v>
      </c>
      <c r="AD134" s="28">
        <v>1</v>
      </c>
      <c r="AE134" s="28">
        <v>1</v>
      </c>
      <c r="AF134" s="28">
        <v>1</v>
      </c>
      <c r="AG134" s="28">
        <v>1</v>
      </c>
      <c r="AH134" s="28">
        <v>1</v>
      </c>
      <c r="AI134" s="28">
        <v>0</v>
      </c>
      <c r="AJ134" s="28">
        <f>SUM(Tabla1[[#This Row],[Planning, Research, and Design Stage (Fase de Conceptualización, Investigación y Diseño)]:[End-of-use, Disassembly, and Termination Stage (Fase de Fin de Utilización, Desmontaje y Terminación)]])</f>
        <v>5</v>
      </c>
      <c r="AK134" s="28" t="s">
        <v>64</v>
      </c>
      <c r="AL134" s="32">
        <v>0</v>
      </c>
      <c r="AM134" s="32" t="s">
        <v>65</v>
      </c>
      <c r="AN134" s="39" t="s">
        <v>1596</v>
      </c>
      <c r="AO134" s="28" t="s">
        <v>67</v>
      </c>
      <c r="AP134" s="40" t="s">
        <v>1597</v>
      </c>
      <c r="AQ134" s="164" t="s">
        <v>1598</v>
      </c>
      <c r="AR134" s="161"/>
      <c r="AS134" s="161"/>
    </row>
    <row r="135" spans="1:45" ht="204" x14ac:dyDescent="0.2">
      <c r="A135" s="251">
        <v>136</v>
      </c>
      <c r="B135" s="83" t="s">
        <v>45</v>
      </c>
      <c r="C135" s="83" t="s">
        <v>484</v>
      </c>
      <c r="D135" s="28" t="s">
        <v>964</v>
      </c>
      <c r="E135" s="28" t="s">
        <v>125</v>
      </c>
      <c r="F135" s="28" t="s">
        <v>65</v>
      </c>
      <c r="G135" s="28" t="s">
        <v>1599</v>
      </c>
      <c r="H135" s="28" t="s">
        <v>256</v>
      </c>
      <c r="I135" s="255" t="str">
        <f>Tabla1[[#This Row],[Name of the Instrument in English (Nombre del Instrumento en Inglés)]] &amp; " (" &amp; Tabla1[[#This Row],[Name of the Instrument in Spanish (Nombre del Instrumento en Español)]] &amp;")"</f>
        <v>Guidelines and Principles for the Strategic Development and Regulated Use of Artificial Intelligence at the National Electoral Institute (Lineamientos y Principios para el Desarrollo Estratégico y Uso Regulado de la Inteligencia Artificial en el Instituto Nacional Electoral)</v>
      </c>
      <c r="J135" s="28" t="s">
        <v>52</v>
      </c>
      <c r="K135" s="28">
        <f>YEAR(Tabla1[[#This Row],[Date of Publication - First Version (Fecha de Publicación - Primera Versión)]])</f>
        <v>2025</v>
      </c>
      <c r="L135" s="37">
        <v>45883</v>
      </c>
      <c r="M135" s="37">
        <v>45889</v>
      </c>
      <c r="N135" s="37">
        <v>46091</v>
      </c>
      <c r="O135" s="37" t="s">
        <v>53</v>
      </c>
      <c r="P135" s="28" t="s">
        <v>86</v>
      </c>
      <c r="Q135" s="28" t="s">
        <v>1600</v>
      </c>
      <c r="R135" s="28" t="s">
        <v>1601</v>
      </c>
      <c r="S135" s="28" t="s">
        <v>1602</v>
      </c>
      <c r="T135" s="28" t="s">
        <v>1603</v>
      </c>
      <c r="U135" s="28" t="s">
        <v>1599</v>
      </c>
      <c r="V135" s="28">
        <v>0</v>
      </c>
      <c r="W135" s="28">
        <v>1</v>
      </c>
      <c r="X135" s="28">
        <v>1</v>
      </c>
      <c r="Y135" s="28" t="s">
        <v>1604</v>
      </c>
      <c r="Z135" s="28">
        <v>1</v>
      </c>
      <c r="AA135" s="28" t="s">
        <v>1605</v>
      </c>
      <c r="AB135" s="28" t="s">
        <v>62</v>
      </c>
      <c r="AC135" s="28" t="s">
        <v>79</v>
      </c>
      <c r="AD135" s="28">
        <v>1</v>
      </c>
      <c r="AE135" s="28">
        <v>1</v>
      </c>
      <c r="AF135" s="28">
        <v>1</v>
      </c>
      <c r="AG135" s="28">
        <v>1</v>
      </c>
      <c r="AH135" s="28">
        <v>1</v>
      </c>
      <c r="AI135" s="28">
        <v>1</v>
      </c>
      <c r="AJ135" s="28">
        <f>SUM(Tabla1[[#This Row],[Planning, Research, and Design Stage (Fase de Conceptualización, Investigación y Diseño)]:[End-of-use, Disassembly, and Termination Stage (Fase de Fin de Utilización, Desmontaje y Terminación)]])</f>
        <v>6</v>
      </c>
      <c r="AK135" s="28" t="s">
        <v>64</v>
      </c>
      <c r="AL135" s="32">
        <v>0</v>
      </c>
      <c r="AM135" s="32" t="s">
        <v>65</v>
      </c>
      <c r="AN135" s="39" t="s">
        <v>1606</v>
      </c>
      <c r="AO135" s="28" t="s">
        <v>67</v>
      </c>
      <c r="AP135" s="40" t="s">
        <v>1607</v>
      </c>
      <c r="AQ135" s="182" t="s">
        <v>1608</v>
      </c>
      <c r="AR135" s="182" t="s">
        <v>1609</v>
      </c>
      <c r="AS135" s="164" t="s">
        <v>1610</v>
      </c>
    </row>
    <row r="136" spans="1:45" ht="272" x14ac:dyDescent="0.2">
      <c r="A136" s="251">
        <v>137</v>
      </c>
      <c r="B136" s="83" t="s">
        <v>45</v>
      </c>
      <c r="C136" s="83" t="s">
        <v>46</v>
      </c>
      <c r="D136" s="28" t="s">
        <v>1013</v>
      </c>
      <c r="E136" s="28" t="s">
        <v>125</v>
      </c>
      <c r="F136" s="28" t="s">
        <v>65</v>
      </c>
      <c r="G136" s="28" t="s">
        <v>1611</v>
      </c>
      <c r="H136" s="28" t="s">
        <v>256</v>
      </c>
      <c r="I136" s="255" t="str">
        <f>Tabla1[[#This Row],[Name of the Instrument in English (Nombre del Instrumento en Inglés)]] &amp; " (" &amp; Tabla1[[#This Row],[Name of the Instrument in Spanish (Nombre del Instrumento en Español)]] &amp;")"</f>
        <v>Directive for the Use of the Artificial-Intelligence-Based Technological Solution “EleccIA” for the Automated Management of the Qualification and Drafting of Proposed Decisions in the Framework of the 2026 General Elections (Directiva para el Uso de la Solución Tecnológica Basada en Inteligencia Artificial Denominada “EleccIA” en la Gestión Automatizada de la Calificación y Elaboración de Propuesta de Pronunciamiento en el Marco de las Elecciones Generales 2026)</v>
      </c>
      <c r="J136" s="28" t="s">
        <v>52</v>
      </c>
      <c r="K136" s="28">
        <f>YEAR(Tabla1[[#This Row],[Date of Publication - First Version (Fecha de Publicación - Primera Versión)]])</f>
        <v>2025</v>
      </c>
      <c r="L136" s="37">
        <v>45931</v>
      </c>
      <c r="M136" s="37">
        <v>46014</v>
      </c>
      <c r="N136" s="37">
        <v>46091</v>
      </c>
      <c r="O136" s="37" t="s">
        <v>53</v>
      </c>
      <c r="P136" s="28" t="s">
        <v>1525</v>
      </c>
      <c r="Q136" s="28" t="s">
        <v>1612</v>
      </c>
      <c r="R136" s="28" t="s">
        <v>1613</v>
      </c>
      <c r="S136" s="28" t="s">
        <v>1614</v>
      </c>
      <c r="T136" s="28" t="s">
        <v>1615</v>
      </c>
      <c r="U136" s="28" t="s">
        <v>1611</v>
      </c>
      <c r="V136" s="28">
        <v>0</v>
      </c>
      <c r="W136" s="28">
        <v>1</v>
      </c>
      <c r="X136" s="28">
        <v>1</v>
      </c>
      <c r="Y136" s="28" t="s">
        <v>1616</v>
      </c>
      <c r="Z136" s="28">
        <v>1</v>
      </c>
      <c r="AA136" s="28" t="s">
        <v>1617</v>
      </c>
      <c r="AB136" s="28" t="s">
        <v>62</v>
      </c>
      <c r="AC136" s="28" t="s">
        <v>79</v>
      </c>
      <c r="AD136" s="28">
        <v>0</v>
      </c>
      <c r="AE136" s="28">
        <v>1</v>
      </c>
      <c r="AF136" s="28">
        <v>0</v>
      </c>
      <c r="AG136" s="28">
        <v>1</v>
      </c>
      <c r="AH136" s="28">
        <v>0</v>
      </c>
      <c r="AI136" s="28">
        <v>0</v>
      </c>
      <c r="AJ136" s="28">
        <f>SUM(Tabla1[[#This Row],[Planning, Research, and Design Stage (Fase de Conceptualización, Investigación y Diseño)]:[End-of-use, Disassembly, and Termination Stage (Fase de Fin de Utilización, Desmontaje y Terminación)]])</f>
        <v>2</v>
      </c>
      <c r="AK136" s="28" t="s">
        <v>80</v>
      </c>
      <c r="AL136" s="32">
        <v>0</v>
      </c>
      <c r="AM136" s="32" t="s">
        <v>65</v>
      </c>
      <c r="AN136" s="39" t="s">
        <v>1618</v>
      </c>
      <c r="AO136" s="28" t="s">
        <v>1619</v>
      </c>
      <c r="AP136" s="40" t="s">
        <v>1620</v>
      </c>
      <c r="AQ136" s="164" t="s">
        <v>1621</v>
      </c>
      <c r="AR136" s="182" t="s">
        <v>1622</v>
      </c>
      <c r="AS136" s="161"/>
    </row>
    <row r="137" spans="1:45" ht="187" x14ac:dyDescent="0.2">
      <c r="A137" s="251">
        <v>138</v>
      </c>
      <c r="B137" s="83" t="s">
        <v>639</v>
      </c>
      <c r="C137" s="83" t="s">
        <v>1133</v>
      </c>
      <c r="D137" s="28" t="s">
        <v>1623</v>
      </c>
      <c r="E137" s="28" t="s">
        <v>740</v>
      </c>
      <c r="F137" s="28" t="s">
        <v>65</v>
      </c>
      <c r="G137" s="28" t="s">
        <v>1623</v>
      </c>
      <c r="H137" s="28" t="s">
        <v>256</v>
      </c>
      <c r="I137" s="255" t="str">
        <f>Tabla1[[#This Row],[Name of the Instrument in English (Nombre del Instrumento en Inglés)]] &amp; " (" &amp; Tabla1[[#This Row],[Name of the Instrument in Spanish (Nombre del Instrumento en Español)]] &amp;")"</f>
        <v>Expanded ASEAN Guide on AI Governance and Ethics - Generative AI (Guía Ampliada de la ASEAN sobre Gobernanza y Ética de la IA – IA Generativa)</v>
      </c>
      <c r="J137" s="28" t="s">
        <v>52</v>
      </c>
      <c r="K137" s="28">
        <f>YEAR(Tabla1[[#This Row],[Date of Publication - First Version (Fecha de Publicación - Primera Versión)]])</f>
        <v>2025</v>
      </c>
      <c r="L137" s="37">
        <v>45673</v>
      </c>
      <c r="M137" s="37">
        <v>45673</v>
      </c>
      <c r="N137" s="37">
        <v>46091</v>
      </c>
      <c r="O137" s="37" t="s">
        <v>53</v>
      </c>
      <c r="P137" s="28" t="s">
        <v>1572</v>
      </c>
      <c r="Q137" s="28" t="s">
        <v>1624</v>
      </c>
      <c r="R137" s="28" t="s">
        <v>1625</v>
      </c>
      <c r="S137" s="28" t="s">
        <v>1624</v>
      </c>
      <c r="T137" s="28" t="s">
        <v>1626</v>
      </c>
      <c r="U137" s="28" t="s">
        <v>1627</v>
      </c>
      <c r="V137" s="28">
        <v>1</v>
      </c>
      <c r="W137" s="28">
        <v>1</v>
      </c>
      <c r="X137" s="28">
        <v>0</v>
      </c>
      <c r="Y137" s="28" t="s">
        <v>1628</v>
      </c>
      <c r="Z137" s="28">
        <v>0</v>
      </c>
      <c r="AA137" s="28" t="s">
        <v>65</v>
      </c>
      <c r="AB137" s="28" t="s">
        <v>62</v>
      </c>
      <c r="AC137" s="28" t="s">
        <v>79</v>
      </c>
      <c r="AD137" s="28">
        <v>1</v>
      </c>
      <c r="AE137" s="28">
        <v>1</v>
      </c>
      <c r="AF137" s="28">
        <v>1</v>
      </c>
      <c r="AG137" s="28">
        <v>1</v>
      </c>
      <c r="AH137" s="28">
        <v>1</v>
      </c>
      <c r="AI137" s="28">
        <v>0</v>
      </c>
      <c r="AJ137" s="28">
        <f>SUM(Tabla1[[#This Row],[Planning, Research, and Design Stage (Fase de Conceptualización, Investigación y Diseño)]:[End-of-use, Disassembly, and Termination Stage (Fase de Fin de Utilización, Desmontaje y Terminación)]])</f>
        <v>5</v>
      </c>
      <c r="AK137" s="28" t="s">
        <v>80</v>
      </c>
      <c r="AL137" s="32">
        <v>0</v>
      </c>
      <c r="AM137" s="32" t="s">
        <v>65</v>
      </c>
      <c r="AN137" s="39" t="s">
        <v>1629</v>
      </c>
      <c r="AO137" s="28" t="s">
        <v>67</v>
      </c>
      <c r="AP137" s="40" t="s">
        <v>1630</v>
      </c>
      <c r="AQ137" s="118" t="s">
        <v>1631</v>
      </c>
      <c r="AR137" s="182" t="s">
        <v>1632</v>
      </c>
      <c r="AS137" s="161"/>
    </row>
    <row r="138" spans="1:45" ht="187" x14ac:dyDescent="0.2">
      <c r="A138" s="251">
        <v>139</v>
      </c>
      <c r="B138" s="83" t="s">
        <v>45</v>
      </c>
      <c r="C138" s="83" t="s">
        <v>46</v>
      </c>
      <c r="D138" s="28" t="s">
        <v>47</v>
      </c>
      <c r="E138" s="28" t="s">
        <v>48</v>
      </c>
      <c r="F138" s="28" t="s">
        <v>99</v>
      </c>
      <c r="G138" s="28" t="s">
        <v>100</v>
      </c>
      <c r="H138" s="28" t="s">
        <v>85</v>
      </c>
      <c r="I138" s="255" t="str">
        <f>Tabla1[[#This Row],[Name of the Instrument in English (Nombre del Instrumento en Inglés)]] &amp; " (" &amp; Tabla1[[#This Row],[Name of the Instrument in Spanish (Nombre del Instrumento en Español)]] &amp;")"</f>
        <v>Best Practices Manual for the Use of Artificial Intelligence -AI- and Generative Artificial Intelligence -GenAI- in the Judicial Branch of the City of Buenos Aires (Manual de Buenas Prácticas para el Uso de Inteligencia Artificial -IA- e Inteligencia Artificial Generativa -IAGen- en el Poder Judicial de la CABA)</v>
      </c>
      <c r="J138" s="28" t="s">
        <v>52</v>
      </c>
      <c r="K138" s="28">
        <f>YEAR(Tabla1[[#This Row],[Date of Publication - First Version (Fecha de Publicación - Primera Versión)]])</f>
        <v>2025</v>
      </c>
      <c r="L138" s="37">
        <v>46007</v>
      </c>
      <c r="M138" s="37">
        <v>46007</v>
      </c>
      <c r="N138" s="37">
        <v>46084</v>
      </c>
      <c r="O138" s="37" t="s">
        <v>53</v>
      </c>
      <c r="P138" s="28" t="s">
        <v>1633</v>
      </c>
      <c r="Q138" s="28" t="s">
        <v>1634</v>
      </c>
      <c r="R138" s="28" t="s">
        <v>1635</v>
      </c>
      <c r="S138" s="28" t="s">
        <v>1636</v>
      </c>
      <c r="T138" s="28" t="s">
        <v>104</v>
      </c>
      <c r="U138" s="28" t="s">
        <v>105</v>
      </c>
      <c r="V138" s="28">
        <v>1</v>
      </c>
      <c r="W138" s="28">
        <v>1</v>
      </c>
      <c r="X138" s="28">
        <v>0</v>
      </c>
      <c r="Y138" s="28" t="s">
        <v>1637</v>
      </c>
      <c r="Z138" s="28">
        <v>1</v>
      </c>
      <c r="AA138" s="28" t="s">
        <v>1638</v>
      </c>
      <c r="AB138" s="28" t="s">
        <v>93</v>
      </c>
      <c r="AC138" s="28" t="s">
        <v>94</v>
      </c>
      <c r="AD138" s="28">
        <v>1</v>
      </c>
      <c r="AE138" s="28">
        <v>1</v>
      </c>
      <c r="AF138" s="28">
        <v>1</v>
      </c>
      <c r="AG138" s="28">
        <v>1</v>
      </c>
      <c r="AH138" s="28">
        <v>1</v>
      </c>
      <c r="AI138" s="28">
        <v>0</v>
      </c>
      <c r="AJ138" s="28">
        <f>SUM(Tabla1[[#This Row],[Planning, Research, and Design Stage (Fase de Conceptualización, Investigación y Diseño)]:[End-of-use, Disassembly, and Termination Stage (Fase de Fin de Utilización, Desmontaje y Terminación)]])</f>
        <v>5</v>
      </c>
      <c r="AK138" s="28" t="s">
        <v>64</v>
      </c>
      <c r="AL138" s="28">
        <v>0</v>
      </c>
      <c r="AM138" s="28" t="s">
        <v>65</v>
      </c>
      <c r="AN138" s="39" t="s">
        <v>1639</v>
      </c>
      <c r="AO138" s="28" t="s">
        <v>67</v>
      </c>
      <c r="AP138" s="118" t="s">
        <v>1640</v>
      </c>
      <c r="AQ138" s="164" t="s">
        <v>1641</v>
      </c>
      <c r="AR138" s="164" t="s">
        <v>1642</v>
      </c>
      <c r="AS138" s="164"/>
    </row>
    <row r="139" spans="1:45" ht="221" x14ac:dyDescent="0.2">
      <c r="A139" s="252">
        <v>140</v>
      </c>
      <c r="B139" s="32" t="s">
        <v>45</v>
      </c>
      <c r="C139" s="32" t="s">
        <v>484</v>
      </c>
      <c r="D139" s="32" t="s">
        <v>1248</v>
      </c>
      <c r="E139" s="32" t="s">
        <v>48</v>
      </c>
      <c r="F139" s="32" t="s">
        <v>1411</v>
      </c>
      <c r="G139" s="32" t="s">
        <v>1412</v>
      </c>
      <c r="H139" s="32" t="s">
        <v>51</v>
      </c>
      <c r="I139" s="256" t="str">
        <f>Tabla1[[#This Row],[Name of the Instrument in English (Nombre del Instrumento en Inglés)]] &amp; " (" &amp; Tabla1[[#This Row],[Name of the Instrument in Spanish (Nombre del Instrumento en Español)]] &amp;")"</f>
        <v>AI Public Participation &amp; Engagement Guidance (Guía para la Participación e Implicación Pública en torno a la IA)</v>
      </c>
      <c r="J139" s="32" t="s">
        <v>52</v>
      </c>
      <c r="K139" s="32">
        <f>YEAR(Tabla1[[#This Row],[Date of Publication - First Version (Fecha de Publicación - Primera Versión)]])</f>
        <v>2025</v>
      </c>
      <c r="L139" s="33">
        <v>46006</v>
      </c>
      <c r="M139" s="33">
        <v>46006</v>
      </c>
      <c r="N139" s="33">
        <v>46091</v>
      </c>
      <c r="O139" s="33" t="s">
        <v>53</v>
      </c>
      <c r="P139" s="32" t="s">
        <v>1643</v>
      </c>
      <c r="Q139" s="32" t="s">
        <v>1644</v>
      </c>
      <c r="R139" s="32" t="s">
        <v>1645</v>
      </c>
      <c r="S139" s="32" t="s">
        <v>1644</v>
      </c>
      <c r="T139" s="32" t="s">
        <v>1646</v>
      </c>
      <c r="U139" s="32" t="s">
        <v>1417</v>
      </c>
      <c r="V139" s="32">
        <v>1</v>
      </c>
      <c r="W139" s="32">
        <v>1</v>
      </c>
      <c r="X139" s="32">
        <v>0</v>
      </c>
      <c r="Y139" s="32" t="s">
        <v>1647</v>
      </c>
      <c r="Z139" s="32">
        <v>0</v>
      </c>
      <c r="AA139" s="32" t="s">
        <v>65</v>
      </c>
      <c r="AB139" s="32" t="s">
        <v>62</v>
      </c>
      <c r="AC139" s="32" t="s">
        <v>63</v>
      </c>
      <c r="AD139" s="32">
        <v>1</v>
      </c>
      <c r="AE139" s="32">
        <v>0</v>
      </c>
      <c r="AF139" s="32">
        <v>1</v>
      </c>
      <c r="AG139" s="32">
        <v>1</v>
      </c>
      <c r="AH139" s="32">
        <v>1</v>
      </c>
      <c r="AI139" s="32">
        <v>0</v>
      </c>
      <c r="AJ139" s="32">
        <f>SUM(Tabla1[[#This Row],[Planning, Research, and Design Stage (Fase de Conceptualización, Investigación y Diseño)]:[End-of-use, Disassembly, and Termination Stage (Fase de Fin de Utilización, Desmontaje y Terminación)]])</f>
        <v>4</v>
      </c>
      <c r="AK139" s="32" t="s">
        <v>64</v>
      </c>
      <c r="AL139" s="32">
        <v>0</v>
      </c>
      <c r="AM139" s="32" t="s">
        <v>65</v>
      </c>
      <c r="AN139" s="35" t="s">
        <v>1648</v>
      </c>
      <c r="AO139" s="32" t="s">
        <v>67</v>
      </c>
      <c r="AP139" s="40" t="s">
        <v>1649</v>
      </c>
      <c r="AQ139" s="161" t="s">
        <v>1422</v>
      </c>
      <c r="AR139" s="161" t="s">
        <v>1423</v>
      </c>
      <c r="AS139" s="161"/>
    </row>
    <row r="140" spans="1:45" ht="204" x14ac:dyDescent="0.2">
      <c r="A140" s="252">
        <v>141</v>
      </c>
      <c r="B140" s="32" t="s">
        <v>45</v>
      </c>
      <c r="C140" s="32" t="s">
        <v>484</v>
      </c>
      <c r="D140" s="32" t="s">
        <v>1248</v>
      </c>
      <c r="E140" s="32" t="s">
        <v>48</v>
      </c>
      <c r="F140" s="32" t="s">
        <v>1411</v>
      </c>
      <c r="G140" s="32" t="s">
        <v>1412</v>
      </c>
      <c r="H140" s="32" t="s">
        <v>51</v>
      </c>
      <c r="I140" s="256" t="str">
        <f>Tabla1[[#This Row],[Name of the Instrument in English (Nombre del Instrumento en Inglés)]] &amp; " (" &amp; Tabla1[[#This Row],[Name of the Instrument in Spanish (Nombre del Instrumento en Español)]] &amp;")"</f>
        <v>Artificial Intelligence: Principles &amp; Definitions (Principios y Definiciones de Inteligencia Artificial)</v>
      </c>
      <c r="J140" s="32" t="s">
        <v>114</v>
      </c>
      <c r="K140" s="32">
        <f>YEAR(Tabla1[[#This Row],[Date of Publication - First Version (Fecha de Publicación - Primera Versión)]])</f>
        <v>2024</v>
      </c>
      <c r="L140" s="33">
        <v>45355</v>
      </c>
      <c r="M140" s="33">
        <v>46021</v>
      </c>
      <c r="N140" s="33">
        <v>46091</v>
      </c>
      <c r="O140" s="37" t="s">
        <v>344</v>
      </c>
      <c r="P140" s="28" t="s">
        <v>399</v>
      </c>
      <c r="Q140" s="32" t="s">
        <v>1650</v>
      </c>
      <c r="R140" s="32" t="s">
        <v>1651</v>
      </c>
      <c r="S140" s="32" t="s">
        <v>1650</v>
      </c>
      <c r="T140" s="32" t="s">
        <v>1652</v>
      </c>
      <c r="U140" s="32" t="s">
        <v>1417</v>
      </c>
      <c r="V140" s="32">
        <v>1</v>
      </c>
      <c r="W140" s="32">
        <v>1</v>
      </c>
      <c r="X140" s="32">
        <v>0</v>
      </c>
      <c r="Y140" s="32" t="s">
        <v>1653</v>
      </c>
      <c r="Z140" s="32">
        <v>0</v>
      </c>
      <c r="AA140" s="32" t="s">
        <v>65</v>
      </c>
      <c r="AB140" s="32" t="s">
        <v>62</v>
      </c>
      <c r="AC140" s="32" t="s">
        <v>63</v>
      </c>
      <c r="AD140" s="32">
        <v>1</v>
      </c>
      <c r="AE140" s="32">
        <v>1</v>
      </c>
      <c r="AF140" s="32">
        <v>1</v>
      </c>
      <c r="AG140" s="32">
        <v>1</v>
      </c>
      <c r="AH140" s="32">
        <v>1</v>
      </c>
      <c r="AI140" s="32">
        <v>0</v>
      </c>
      <c r="AJ140" s="32">
        <f>SUM(Tabla1[[#This Row],[Planning, Research, and Design Stage (Fase de Conceptualización, Investigación y Diseño)]:[End-of-use, Disassembly, and Termination Stage (Fase de Fin de Utilización, Desmontaje y Terminación)]])</f>
        <v>5</v>
      </c>
      <c r="AK140" s="32" t="s">
        <v>64</v>
      </c>
      <c r="AL140" s="32">
        <v>0</v>
      </c>
      <c r="AM140" s="32" t="s">
        <v>65</v>
      </c>
      <c r="AN140" s="35" t="s">
        <v>1654</v>
      </c>
      <c r="AO140" s="32" t="s">
        <v>67</v>
      </c>
      <c r="AP140" s="40" t="s">
        <v>1655</v>
      </c>
      <c r="AQ140" s="161" t="s">
        <v>1656</v>
      </c>
      <c r="AR140" s="161" t="s">
        <v>1422</v>
      </c>
      <c r="AS140" s="161" t="s">
        <v>1423</v>
      </c>
    </row>
    <row r="141" spans="1:45" ht="204" x14ac:dyDescent="0.2">
      <c r="A141" s="253">
        <v>142</v>
      </c>
      <c r="B141" s="131" t="s">
        <v>45</v>
      </c>
      <c r="C141" s="131" t="s">
        <v>46</v>
      </c>
      <c r="D141" s="154" t="s">
        <v>433</v>
      </c>
      <c r="E141" s="154" t="s">
        <v>48</v>
      </c>
      <c r="F141" s="154" t="s">
        <v>1657</v>
      </c>
      <c r="G141" s="154" t="s">
        <v>1658</v>
      </c>
      <c r="H141" s="154" t="s">
        <v>256</v>
      </c>
      <c r="I141" s="257" t="str">
        <f>Tabla1[[#This Row],[Name of the Instrument in English (Nombre del Instrumento en Inglés)]] &amp; " (" &amp; Tabla1[[#This Row],[Name of the Instrument in Spanish (Nombre del Instrumento en Español)]] &amp;")"</f>
        <v>Good Practices Guide for the Use of Generative Artificial Intelligence at the Court of Accounts of Santa Catarina (Guía de Buenas Prácticas en el Uso de Inteligencia Artificial Generativa en el Tribunal de Cuentas del Estado de Santa Catarina)</v>
      </c>
      <c r="J141" s="154" t="s">
        <v>52</v>
      </c>
      <c r="K141" s="154">
        <f>YEAR(Tabla1[[#This Row],[Date of Publication - First Version (Fecha de Publicación - Primera Versión)]])</f>
        <v>2025</v>
      </c>
      <c r="L141" s="172">
        <v>45979</v>
      </c>
      <c r="M141" s="172">
        <v>45979</v>
      </c>
      <c r="N141" s="185">
        <v>46091</v>
      </c>
      <c r="O141" s="33" t="s">
        <v>53</v>
      </c>
      <c r="P141" s="32" t="s">
        <v>1572</v>
      </c>
      <c r="Q141" s="131" t="s">
        <v>1659</v>
      </c>
      <c r="R141" s="154" t="s">
        <v>1660</v>
      </c>
      <c r="S141" s="154" t="s">
        <v>1661</v>
      </c>
      <c r="T141" s="154" t="s">
        <v>1662</v>
      </c>
      <c r="U141" s="154" t="s">
        <v>1658</v>
      </c>
      <c r="V141" s="154">
        <v>0</v>
      </c>
      <c r="W141" s="154">
        <v>1</v>
      </c>
      <c r="X141" s="154">
        <v>0</v>
      </c>
      <c r="Y141" s="154" t="s">
        <v>1663</v>
      </c>
      <c r="Z141" s="154">
        <v>0</v>
      </c>
      <c r="AA141" s="32" t="s">
        <v>65</v>
      </c>
      <c r="AB141" s="154" t="s">
        <v>62</v>
      </c>
      <c r="AC141" s="154" t="s">
        <v>79</v>
      </c>
      <c r="AD141" s="154">
        <v>0</v>
      </c>
      <c r="AE141" s="154">
        <v>0</v>
      </c>
      <c r="AF141" s="154">
        <v>0</v>
      </c>
      <c r="AG141" s="154">
        <v>1</v>
      </c>
      <c r="AH141" s="154">
        <v>0</v>
      </c>
      <c r="AI141" s="154">
        <v>0</v>
      </c>
      <c r="AJ141" s="154">
        <f>SUM(Tabla1[[#This Row],[Planning, Research, and Design Stage (Fase de Conceptualización, Investigación y Diseño)]:[End-of-use, Disassembly, and Termination Stage (Fase de Fin de Utilización, Desmontaje y Terminación)]])</f>
        <v>1</v>
      </c>
      <c r="AK141" s="154" t="s">
        <v>80</v>
      </c>
      <c r="AL141" s="154">
        <v>0</v>
      </c>
      <c r="AM141" s="154" t="s">
        <v>65</v>
      </c>
      <c r="AN141" s="177" t="s">
        <v>1664</v>
      </c>
      <c r="AO141" s="154" t="s">
        <v>67</v>
      </c>
      <c r="AP141" s="125" t="s">
        <v>1665</v>
      </c>
      <c r="AQ141" s="179" t="s">
        <v>1666</v>
      </c>
      <c r="AR141" s="174"/>
      <c r="AS141" s="174"/>
    </row>
    <row r="142" spans="1:45" ht="136" x14ac:dyDescent="0.2">
      <c r="A142" s="251">
        <v>143</v>
      </c>
      <c r="B142" s="83" t="s">
        <v>45</v>
      </c>
      <c r="C142" s="83" t="s">
        <v>46</v>
      </c>
      <c r="D142" s="28" t="s">
        <v>433</v>
      </c>
      <c r="E142" s="28" t="s">
        <v>125</v>
      </c>
      <c r="F142" s="28" t="s">
        <v>65</v>
      </c>
      <c r="G142" s="32" t="s">
        <v>434</v>
      </c>
      <c r="H142" s="28" t="s">
        <v>51</v>
      </c>
      <c r="I142" s="255" t="str">
        <f>Tabla1[[#This Row],[Name of the Instrument in English (Nombre del Instrumento en Inglés)]] &amp; " (" &amp; Tabla1[[#This Row],[Name of the Instrument in Spanish (Nombre del Instrumento en Español)]] &amp;")"</f>
        <v>Generative AI Guide (Guía de IA Generativa)</v>
      </c>
      <c r="J142" s="28" t="s">
        <v>52</v>
      </c>
      <c r="K142" s="28">
        <f>YEAR(Tabla1[[#This Row],[Date of Publication - First Version (Fecha de Publicación - Primera Versión)]])</f>
        <v>2025</v>
      </c>
      <c r="L142" s="37">
        <v>45706</v>
      </c>
      <c r="M142" s="37">
        <v>45706</v>
      </c>
      <c r="N142" s="186">
        <v>46091</v>
      </c>
      <c r="O142" s="33" t="s">
        <v>53</v>
      </c>
      <c r="P142" s="32" t="s">
        <v>1572</v>
      </c>
      <c r="Q142" s="83" t="s">
        <v>1667</v>
      </c>
      <c r="R142" s="28" t="s">
        <v>1668</v>
      </c>
      <c r="S142" s="28" t="s">
        <v>1669</v>
      </c>
      <c r="T142" s="28" t="s">
        <v>1670</v>
      </c>
      <c r="U142" s="28" t="s">
        <v>1671</v>
      </c>
      <c r="V142" s="28">
        <v>1</v>
      </c>
      <c r="W142" s="28">
        <v>1</v>
      </c>
      <c r="X142" s="28">
        <v>0</v>
      </c>
      <c r="Y142" s="28" t="s">
        <v>1672</v>
      </c>
      <c r="Z142" s="28">
        <v>0</v>
      </c>
      <c r="AA142" s="32" t="s">
        <v>65</v>
      </c>
      <c r="AB142" s="28" t="s">
        <v>62</v>
      </c>
      <c r="AC142" s="28" t="s">
        <v>63</v>
      </c>
      <c r="AD142" s="28">
        <v>0</v>
      </c>
      <c r="AE142" s="28">
        <v>1</v>
      </c>
      <c r="AF142" s="28">
        <v>0</v>
      </c>
      <c r="AG142" s="28">
        <v>1</v>
      </c>
      <c r="AH142" s="28">
        <v>0</v>
      </c>
      <c r="AI142" s="28">
        <v>0</v>
      </c>
      <c r="AJ142" s="28">
        <f>SUM(Tabla1[[#This Row],[Planning, Research, and Design Stage (Fase de Conceptualización, Investigación y Diseño)]:[End-of-use, Disassembly, and Termination Stage (Fase de Fin de Utilización, Desmontaje y Terminación)]])</f>
        <v>2</v>
      </c>
      <c r="AK142" s="28" t="s">
        <v>80</v>
      </c>
      <c r="AL142" s="28">
        <v>0</v>
      </c>
      <c r="AM142" s="28" t="s">
        <v>65</v>
      </c>
      <c r="AN142" s="39" t="s">
        <v>1673</v>
      </c>
      <c r="AO142" s="28" t="s">
        <v>67</v>
      </c>
      <c r="AP142" s="40" t="s">
        <v>1674</v>
      </c>
      <c r="AQ142" s="164" t="s">
        <v>1675</v>
      </c>
      <c r="AR142" s="161"/>
      <c r="AS142" s="161"/>
    </row>
    <row r="143" spans="1:45" ht="136" x14ac:dyDescent="0.2">
      <c r="A143" s="251">
        <v>144</v>
      </c>
      <c r="B143" s="83" t="s">
        <v>45</v>
      </c>
      <c r="C143" s="83" t="s">
        <v>46</v>
      </c>
      <c r="D143" s="28" t="s">
        <v>433</v>
      </c>
      <c r="E143" s="28" t="s">
        <v>48</v>
      </c>
      <c r="F143" s="28" t="s">
        <v>1676</v>
      </c>
      <c r="G143" s="154" t="s">
        <v>1677</v>
      </c>
      <c r="H143" s="28" t="s">
        <v>256</v>
      </c>
      <c r="I143" s="255" t="str">
        <f>Tabla1[[#This Row],[Name of the Instrument in English (Nombre del Instrumento en Inglés)]] &amp; " (" &amp; Tabla1[[#This Row],[Name of the Instrument in Spanish (Nombre del Instrumento en Español)]] &amp;")"</f>
        <v>Responsible Use Guide for Generative AI Tools (Guía de Uso Responsable de Herramientas de IA Generativa)</v>
      </c>
      <c r="J143" s="28" t="s">
        <v>52</v>
      </c>
      <c r="K143" s="28">
        <f>YEAR(Tabla1[[#This Row],[Date of Publication - First Version (Fecha de Publicación - Primera Versión)]])</f>
        <v>2025</v>
      </c>
      <c r="L143" s="37">
        <v>45658</v>
      </c>
      <c r="M143" s="37">
        <v>45658</v>
      </c>
      <c r="N143" s="37">
        <v>46091</v>
      </c>
      <c r="O143" s="172" t="s">
        <v>53</v>
      </c>
      <c r="P143" s="154" t="s">
        <v>1678</v>
      </c>
      <c r="Q143" s="28" t="s">
        <v>1679</v>
      </c>
      <c r="R143" s="28" t="s">
        <v>1680</v>
      </c>
      <c r="S143" s="28" t="s">
        <v>1681</v>
      </c>
      <c r="T143" s="28" t="s">
        <v>1682</v>
      </c>
      <c r="U143" s="154" t="s">
        <v>1677</v>
      </c>
      <c r="V143" s="28">
        <v>0</v>
      </c>
      <c r="W143" s="28">
        <v>1</v>
      </c>
      <c r="X143" s="28">
        <v>0</v>
      </c>
      <c r="Y143" s="154" t="s">
        <v>1663</v>
      </c>
      <c r="Z143" s="28">
        <v>0</v>
      </c>
      <c r="AA143" s="32" t="s">
        <v>65</v>
      </c>
      <c r="AB143" s="28" t="s">
        <v>62</v>
      </c>
      <c r="AC143" s="28" t="s">
        <v>79</v>
      </c>
      <c r="AD143" s="28">
        <v>0</v>
      </c>
      <c r="AE143" s="28">
        <v>0</v>
      </c>
      <c r="AF143" s="28">
        <v>0</v>
      </c>
      <c r="AG143" s="28">
        <v>1</v>
      </c>
      <c r="AH143" s="28">
        <v>0</v>
      </c>
      <c r="AI143" s="28">
        <v>0</v>
      </c>
      <c r="AJ143" s="28">
        <f>SUM(Tabla1[[#This Row],[Planning, Research, and Design Stage (Fase de Conceptualización, Investigación y Diseño)]:[End-of-use, Disassembly, and Termination Stage (Fase de Fin de Utilización, Desmontaje y Terminación)]])</f>
        <v>1</v>
      </c>
      <c r="AK143" s="28" t="s">
        <v>80</v>
      </c>
      <c r="AL143" s="28">
        <v>0</v>
      </c>
      <c r="AM143" s="28" t="s">
        <v>65</v>
      </c>
      <c r="AN143" s="39" t="s">
        <v>1683</v>
      </c>
      <c r="AO143" s="28" t="s">
        <v>67</v>
      </c>
      <c r="AP143" s="164" t="s">
        <v>1684</v>
      </c>
      <c r="AQ143" s="34"/>
      <c r="AR143" s="161"/>
      <c r="AS143" s="161"/>
    </row>
    <row r="144" spans="1:45" ht="153" x14ac:dyDescent="0.2">
      <c r="A144" s="251">
        <v>145</v>
      </c>
      <c r="B144" s="83" t="s">
        <v>45</v>
      </c>
      <c r="C144" s="83" t="s">
        <v>46</v>
      </c>
      <c r="D144" s="28" t="s">
        <v>1013</v>
      </c>
      <c r="E144" s="28" t="s">
        <v>125</v>
      </c>
      <c r="F144" s="28" t="s">
        <v>65</v>
      </c>
      <c r="G144" s="28" t="s">
        <v>1685</v>
      </c>
      <c r="H144" s="28" t="s">
        <v>51</v>
      </c>
      <c r="I144" s="255" t="str">
        <f>Tabla1[[#This Row],[Name of the Instrument in English (Nombre del Instrumento en Inglés)]] &amp; " (" &amp; Tabla1[[#This Row],[Name of the Instrument in Spanish (Nombre del Instrumento en Español)]] &amp;")"</f>
        <v>Artificial Intelligence Use Policy of the Pension Standardisation Office (Política de uso de Inteligencia Artificial de la Oficina de Normalización Previsional)</v>
      </c>
      <c r="J144" s="28" t="s">
        <v>365</v>
      </c>
      <c r="K144" s="28">
        <f>YEAR(Tabla1[[#This Row],[Date of Publication - First Version (Fecha de Publicación - Primera Versión)]])</f>
        <v>2026</v>
      </c>
      <c r="L144" s="37">
        <v>46087</v>
      </c>
      <c r="M144" s="37">
        <v>46087</v>
      </c>
      <c r="N144" s="37">
        <v>46091</v>
      </c>
      <c r="O144" s="37" t="s">
        <v>53</v>
      </c>
      <c r="P144" s="28" t="s">
        <v>1686</v>
      </c>
      <c r="Q144" s="28" t="s">
        <v>1687</v>
      </c>
      <c r="R144" s="28" t="s">
        <v>1687</v>
      </c>
      <c r="S144" s="28" t="s">
        <v>1688</v>
      </c>
      <c r="T144" s="28" t="s">
        <v>1689</v>
      </c>
      <c r="U144" s="28" t="s">
        <v>1685</v>
      </c>
      <c r="V144" s="28">
        <v>0</v>
      </c>
      <c r="W144" s="28">
        <v>1</v>
      </c>
      <c r="X144" s="28">
        <v>1</v>
      </c>
      <c r="Y144" s="28" t="s">
        <v>1690</v>
      </c>
      <c r="Z144" s="28">
        <v>1</v>
      </c>
      <c r="AA144" s="28" t="s">
        <v>1691</v>
      </c>
      <c r="AB144" s="28" t="s">
        <v>1692</v>
      </c>
      <c r="AC144" s="28" t="s">
        <v>1693</v>
      </c>
      <c r="AD144" s="28">
        <v>0</v>
      </c>
      <c r="AE144" s="28">
        <v>0</v>
      </c>
      <c r="AF144" s="28">
        <v>0</v>
      </c>
      <c r="AG144" s="28">
        <v>1</v>
      </c>
      <c r="AH144" s="28">
        <v>0</v>
      </c>
      <c r="AI144" s="28">
        <v>0</v>
      </c>
      <c r="AJ144" s="28">
        <f>SUM(Tabla1[[#This Row],[Planning, Research, and Design Stage (Fase de Conceptualización, Investigación y Diseño)]:[End-of-use, Disassembly, and Termination Stage (Fase de Fin de Utilización, Desmontaje y Terminación)]])</f>
        <v>1</v>
      </c>
      <c r="AK144" s="28" t="s">
        <v>64</v>
      </c>
      <c r="AL144" s="28">
        <v>0</v>
      </c>
      <c r="AM144" s="28" t="s">
        <v>65</v>
      </c>
      <c r="AN144" s="39" t="s">
        <v>1694</v>
      </c>
      <c r="AO144" s="28" t="s">
        <v>67</v>
      </c>
      <c r="AP144" s="118" t="s">
        <v>1695</v>
      </c>
      <c r="AQ144" s="164" t="s">
        <v>1696</v>
      </c>
      <c r="AR144" s="161"/>
      <c r="AS144" s="161"/>
    </row>
    <row r="145" spans="1:45" ht="170" x14ac:dyDescent="0.2">
      <c r="A145" s="251">
        <v>146</v>
      </c>
      <c r="B145" s="83" t="s">
        <v>45</v>
      </c>
      <c r="C145" s="83" t="s">
        <v>46</v>
      </c>
      <c r="D145" s="28" t="s">
        <v>1013</v>
      </c>
      <c r="E145" s="28" t="s">
        <v>125</v>
      </c>
      <c r="F145" s="28" t="s">
        <v>65</v>
      </c>
      <c r="G145" s="28" t="s">
        <v>1697</v>
      </c>
      <c r="H145" s="28" t="s">
        <v>256</v>
      </c>
      <c r="I145" s="255" t="str">
        <f>Tabla1[[#This Row],[Name of the Instrument in English (Nombre del Instrumento en Inglés)]] &amp; " (" &amp; Tabla1[[#This Row],[Name of the Instrument in Spanish (Nombre del Instrumento en Español)]] &amp;")"</f>
        <v>Institutional Artificial Intelligence Policy of the Supervisory Agency for Investment in Energy and Mining (Política Institucional de Inteligencia Artificial del Organismo Supervisor de la Inversión en Energía y Minería)</v>
      </c>
      <c r="J145" s="28" t="s">
        <v>365</v>
      </c>
      <c r="K145" s="28">
        <f>YEAR(Tabla1[[#This Row],[Date of Publication - First Version (Fecha de Publicación - Primera Versión)]])</f>
        <v>2026</v>
      </c>
      <c r="L145" s="37">
        <v>46080</v>
      </c>
      <c r="M145" s="37">
        <v>46080</v>
      </c>
      <c r="N145" s="37">
        <v>46091</v>
      </c>
      <c r="O145" s="37" t="s">
        <v>53</v>
      </c>
      <c r="P145" s="37" t="s">
        <v>1525</v>
      </c>
      <c r="Q145" s="28" t="s">
        <v>1698</v>
      </c>
      <c r="R145" s="28" t="s">
        <v>1699</v>
      </c>
      <c r="S145" s="28" t="s">
        <v>1700</v>
      </c>
      <c r="T145" s="28" t="s">
        <v>1701</v>
      </c>
      <c r="U145" s="28" t="s">
        <v>1697</v>
      </c>
      <c r="V145" s="28">
        <v>0</v>
      </c>
      <c r="W145" s="28">
        <v>1</v>
      </c>
      <c r="X145" s="28">
        <v>1</v>
      </c>
      <c r="Y145" s="28" t="s">
        <v>1702</v>
      </c>
      <c r="Z145" s="28">
        <v>1</v>
      </c>
      <c r="AA145" s="28" t="s">
        <v>1703</v>
      </c>
      <c r="AB145" s="28" t="s">
        <v>134</v>
      </c>
      <c r="AC145" s="28" t="s">
        <v>1704</v>
      </c>
      <c r="AD145" s="28">
        <v>1</v>
      </c>
      <c r="AE145" s="28">
        <v>1</v>
      </c>
      <c r="AF145" s="28">
        <v>1</v>
      </c>
      <c r="AG145" s="28">
        <v>1</v>
      </c>
      <c r="AH145" s="28">
        <v>1</v>
      </c>
      <c r="AI145" s="28">
        <v>0</v>
      </c>
      <c r="AJ145" s="28">
        <f>SUM(Tabla1[[#This Row],[Planning, Research, and Design Stage (Fase de Conceptualización, Investigación y Diseño)]:[End-of-use, Disassembly, and Termination Stage (Fase de Fin de Utilización, Desmontaje y Terminación)]])</f>
        <v>5</v>
      </c>
      <c r="AK145" s="28" t="s">
        <v>64</v>
      </c>
      <c r="AL145" s="28">
        <v>0</v>
      </c>
      <c r="AM145" s="28" t="s">
        <v>65</v>
      </c>
      <c r="AN145" s="39" t="s">
        <v>1705</v>
      </c>
      <c r="AO145" s="28" t="s">
        <v>67</v>
      </c>
      <c r="AP145" s="118" t="s">
        <v>1706</v>
      </c>
      <c r="AQ145" s="164" t="s">
        <v>1707</v>
      </c>
      <c r="AR145" s="161"/>
      <c r="AS145" s="161"/>
    </row>
    <row r="146" spans="1:45" ht="204" x14ac:dyDescent="0.2">
      <c r="A146" s="251">
        <v>147</v>
      </c>
      <c r="B146" s="83" t="s">
        <v>45</v>
      </c>
      <c r="C146" s="83" t="s">
        <v>46</v>
      </c>
      <c r="D146" s="28" t="s">
        <v>789</v>
      </c>
      <c r="E146" s="28" t="s">
        <v>125</v>
      </c>
      <c r="F146" s="28" t="s">
        <v>65</v>
      </c>
      <c r="G146" s="28" t="s">
        <v>790</v>
      </c>
      <c r="H146" s="28" t="s">
        <v>256</v>
      </c>
      <c r="I146" s="255" t="str">
        <f>Tabla1[[#This Row],[Name of the Instrument in English (Nombre del Instrumento en Inglés)]] &amp; " (" &amp; Tabla1[[#This Row],[Name of the Instrument in Spanish (Nombre del Instrumento en Español)]] &amp;")"</f>
        <v>Internal Regulations for the Ethical, Responsible, Secure and Mission-Oriented Governance of the Use of Artificial Intelligence Tools in the SEC (Reglamento Interno para la Gobernanza Ética, Responsable, Segura y Misional del Uso de Herramientas de Inteligencia Artificial en la SCE)</v>
      </c>
      <c r="J146" s="28" t="s">
        <v>1086</v>
      </c>
      <c r="K146" s="28">
        <f>YEAR(Tabla1[[#This Row],[Date of Publication - First Version (Fecha de Publicación - Primera Versión)]])</f>
        <v>2026</v>
      </c>
      <c r="L146" s="37">
        <v>46065</v>
      </c>
      <c r="M146" s="37">
        <v>46065</v>
      </c>
      <c r="N146" s="37">
        <v>46091</v>
      </c>
      <c r="O146" s="37" t="s">
        <v>53</v>
      </c>
      <c r="P146" s="28" t="s">
        <v>1708</v>
      </c>
      <c r="Q146" s="28" t="s">
        <v>1709</v>
      </c>
      <c r="R146" s="28" t="s">
        <v>1710</v>
      </c>
      <c r="S146" s="28" t="s">
        <v>1711</v>
      </c>
      <c r="T146" s="28" t="s">
        <v>1712</v>
      </c>
      <c r="U146" s="28" t="s">
        <v>790</v>
      </c>
      <c r="V146" s="28">
        <v>0</v>
      </c>
      <c r="W146" s="28">
        <v>1</v>
      </c>
      <c r="X146" s="28">
        <v>1</v>
      </c>
      <c r="Y146" s="28" t="s">
        <v>1713</v>
      </c>
      <c r="Z146" s="28">
        <v>1</v>
      </c>
      <c r="AA146" s="28" t="s">
        <v>1714</v>
      </c>
      <c r="AB146" s="28" t="s">
        <v>134</v>
      </c>
      <c r="AC146" s="28" t="s">
        <v>135</v>
      </c>
      <c r="AD146" s="28">
        <v>1</v>
      </c>
      <c r="AE146" s="28">
        <v>1</v>
      </c>
      <c r="AF146" s="28">
        <v>1</v>
      </c>
      <c r="AG146" s="28">
        <v>1</v>
      </c>
      <c r="AH146" s="28">
        <v>1</v>
      </c>
      <c r="AI146" s="28">
        <v>0</v>
      </c>
      <c r="AJ146" s="28">
        <f>SUM(Tabla1[[#This Row],[Planning, Research, and Design Stage (Fase de Conceptualización, Investigación y Diseño)]:[End-of-use, Disassembly, and Termination Stage (Fase de Fin de Utilización, Desmontaje y Terminación)]])</f>
        <v>5</v>
      </c>
      <c r="AK146" s="28" t="s">
        <v>64</v>
      </c>
      <c r="AL146" s="28">
        <v>0</v>
      </c>
      <c r="AM146" s="28" t="s">
        <v>65</v>
      </c>
      <c r="AN146" s="39" t="s">
        <v>1715</v>
      </c>
      <c r="AO146" s="28" t="s">
        <v>67</v>
      </c>
      <c r="AP146" s="118" t="s">
        <v>1716</v>
      </c>
      <c r="AQ146" s="164" t="s">
        <v>1717</v>
      </c>
      <c r="AR146" s="164"/>
      <c r="AS146" s="164"/>
    </row>
    <row r="147" spans="1:45" ht="204" x14ac:dyDescent="0.2">
      <c r="A147" s="252">
        <v>148</v>
      </c>
      <c r="B147" s="32" t="s">
        <v>45</v>
      </c>
      <c r="C147" s="32" t="s">
        <v>46</v>
      </c>
      <c r="D147" s="32" t="s">
        <v>666</v>
      </c>
      <c r="E147" s="32" t="s">
        <v>125</v>
      </c>
      <c r="F147" s="32" t="s">
        <v>65</v>
      </c>
      <c r="G147" s="32" t="s">
        <v>1718</v>
      </c>
      <c r="H147" s="32" t="s">
        <v>51</v>
      </c>
      <c r="I147" s="256" t="str">
        <f>Tabla1[[#This Row],[Name of the Instrument in English (Nombre del Instrumento en Inglés)]] &amp; " (" &amp; Tabla1[[#This Row],[Name of the Instrument in Spanish (Nombre del Instrumento en Español)]] &amp;")"</f>
        <v>Guide for the Appropriate, Responsible, and Ethical Use of Artificial Intelligence Tools in the National Health Superintendency (Guía para el Uso Adecuado, Responsable y Ético de Herramientas de Inteligencia Artificial en la Superintendencia Nacional de Salud)</v>
      </c>
      <c r="J147" s="32" t="s">
        <v>52</v>
      </c>
      <c r="K147" s="32">
        <f>YEAR(Tabla1[[#This Row],[Date of Publication - First Version (Fecha de Publicación - Primera Versión)]])</f>
        <v>2026</v>
      </c>
      <c r="L147" s="33">
        <v>46080</v>
      </c>
      <c r="M147" s="33">
        <v>46080</v>
      </c>
      <c r="N147" s="33">
        <v>46092</v>
      </c>
      <c r="O147" s="33" t="s">
        <v>53</v>
      </c>
      <c r="P147" s="32" t="s">
        <v>729</v>
      </c>
      <c r="Q147" s="32" t="s">
        <v>1719</v>
      </c>
      <c r="R147" s="32" t="s">
        <v>1720</v>
      </c>
      <c r="S147" s="32" t="s">
        <v>1721</v>
      </c>
      <c r="T147" s="32" t="s">
        <v>1722</v>
      </c>
      <c r="U147" s="32" t="s">
        <v>1718</v>
      </c>
      <c r="V147" s="32">
        <v>0</v>
      </c>
      <c r="W147" s="32">
        <v>1</v>
      </c>
      <c r="X147" s="32">
        <v>1</v>
      </c>
      <c r="Y147" s="32" t="s">
        <v>1723</v>
      </c>
      <c r="Z147" s="32">
        <v>0</v>
      </c>
      <c r="AA147" s="32" t="s">
        <v>65</v>
      </c>
      <c r="AB147" s="32" t="s">
        <v>941</v>
      </c>
      <c r="AC147" s="32" t="s">
        <v>942</v>
      </c>
      <c r="AD147" s="32">
        <v>1</v>
      </c>
      <c r="AE147" s="32">
        <v>1</v>
      </c>
      <c r="AF147" s="32">
        <v>1</v>
      </c>
      <c r="AG147" s="32">
        <v>1</v>
      </c>
      <c r="AH147" s="32">
        <v>1</v>
      </c>
      <c r="AI147" s="32">
        <v>0</v>
      </c>
      <c r="AJ147" s="32">
        <f>SUM(Tabla1[[#This Row],[Planning, Research, and Design Stage (Fase de Conceptualización, Investigación y Diseño)]:[End-of-use, Disassembly, and Termination Stage (Fase de Fin de Utilización, Desmontaje y Terminación)]])</f>
        <v>5</v>
      </c>
      <c r="AK147" s="32" t="s">
        <v>64</v>
      </c>
      <c r="AL147" s="32">
        <v>0</v>
      </c>
      <c r="AM147" s="32" t="s">
        <v>65</v>
      </c>
      <c r="AN147" s="35" t="s">
        <v>1724</v>
      </c>
      <c r="AO147" s="32" t="s">
        <v>67</v>
      </c>
      <c r="AP147" s="40" t="s">
        <v>1725</v>
      </c>
      <c r="AQ147" s="34"/>
      <c r="AR147" s="161"/>
      <c r="AS147" s="161"/>
    </row>
    <row r="148" spans="1:45" ht="153" x14ac:dyDescent="0.2">
      <c r="A148" s="251">
        <v>149</v>
      </c>
      <c r="B148" s="32" t="s">
        <v>45</v>
      </c>
      <c r="C148" s="32" t="s">
        <v>484</v>
      </c>
      <c r="D148" s="32" t="s">
        <v>1248</v>
      </c>
      <c r="E148" s="32" t="s">
        <v>48</v>
      </c>
      <c r="F148" s="32" t="s">
        <v>1726</v>
      </c>
      <c r="G148" s="32" t="s">
        <v>1727</v>
      </c>
      <c r="H148" s="32" t="s">
        <v>51</v>
      </c>
      <c r="I148" s="256" t="str">
        <f>Tabla1[[#This Row],[Name of the Instrument in English (Nombre del Instrumento en Inglés)]] &amp; " (" &amp; Tabla1[[#This Row],[Name of the Instrument in Spanish (Nombre del Instrumento en Español)]] &amp;")"</f>
        <v>Artificial Intelligence &amp; Machine Learning Usage Policy (Política de Uso de Inteligencia Artificial y Aprendizaje Automático)</v>
      </c>
      <c r="J148" s="32" t="s">
        <v>365</v>
      </c>
      <c r="K148" s="32">
        <f>YEAR(Tabla1[[#This Row],[Date of Publication - First Version (Fecha de Publicación - Primera Versión)]])</f>
        <v>2024</v>
      </c>
      <c r="L148" s="33">
        <v>45441</v>
      </c>
      <c r="M148" s="33">
        <v>45517</v>
      </c>
      <c r="N148" s="33">
        <v>46099</v>
      </c>
      <c r="O148" s="33" t="s">
        <v>53</v>
      </c>
      <c r="P148" s="32" t="s">
        <v>791</v>
      </c>
      <c r="Q148" s="32" t="s">
        <v>1728</v>
      </c>
      <c r="R148" s="32" t="s">
        <v>1729</v>
      </c>
      <c r="S148" s="32" t="s">
        <v>1728</v>
      </c>
      <c r="T148" s="32" t="s">
        <v>1730</v>
      </c>
      <c r="U148" s="32" t="s">
        <v>1727</v>
      </c>
      <c r="V148" s="32">
        <v>0</v>
      </c>
      <c r="W148" s="32">
        <v>1</v>
      </c>
      <c r="X148" s="32">
        <v>1</v>
      </c>
      <c r="Y148" s="32" t="s">
        <v>1731</v>
      </c>
      <c r="Z148" s="32">
        <v>0</v>
      </c>
      <c r="AA148" s="32" t="s">
        <v>65</v>
      </c>
      <c r="AB148" s="32" t="s">
        <v>1372</v>
      </c>
      <c r="AC148" s="32" t="s">
        <v>1373</v>
      </c>
      <c r="AD148" s="32">
        <v>1</v>
      </c>
      <c r="AE148" s="32">
        <v>1</v>
      </c>
      <c r="AF148" s="32">
        <v>1</v>
      </c>
      <c r="AG148" s="32">
        <v>1</v>
      </c>
      <c r="AH148" s="32">
        <v>1</v>
      </c>
      <c r="AI148" s="32">
        <v>0</v>
      </c>
      <c r="AJ148" s="32">
        <f>SUM(Tabla1[[#This Row],[Planning, Research, and Design Stage (Fase de Conceptualización, Investigación y Diseño)]:[End-of-use, Disassembly, and Termination Stage (Fase de Fin de Utilización, Desmontaje y Terminación)]])</f>
        <v>5</v>
      </c>
      <c r="AK148" s="32" t="s">
        <v>64</v>
      </c>
      <c r="AL148" s="32">
        <v>0</v>
      </c>
      <c r="AM148" s="32" t="s">
        <v>65</v>
      </c>
      <c r="AN148" s="35" t="s">
        <v>1732</v>
      </c>
      <c r="AO148" s="32" t="s">
        <v>67</v>
      </c>
      <c r="AP148" s="118" t="s">
        <v>1733</v>
      </c>
      <c r="AQ148" s="38"/>
      <c r="AR148" s="28"/>
      <c r="AS148" s="28"/>
    </row>
    <row r="149" spans="1:45" ht="136" x14ac:dyDescent="0.2">
      <c r="A149" s="251">
        <v>150</v>
      </c>
      <c r="B149" s="32" t="s">
        <v>45</v>
      </c>
      <c r="C149" s="32" t="s">
        <v>484</v>
      </c>
      <c r="D149" s="32" t="s">
        <v>1248</v>
      </c>
      <c r="E149" s="32" t="s">
        <v>48</v>
      </c>
      <c r="F149" s="32" t="s">
        <v>1734</v>
      </c>
      <c r="G149" s="32" t="s">
        <v>1735</v>
      </c>
      <c r="H149" s="32" t="s">
        <v>51</v>
      </c>
      <c r="I149" s="256" t="str">
        <f>Tabla1[[#This Row],[Name of the Instrument in English (Nombre del Instrumento en Inglés)]] &amp; " (" &amp; Tabla1[[#This Row],[Name of the Instrument in Spanish (Nombre del Instrumento en Español)]] &amp;")"</f>
        <v>Hastings Public Library Staff AI Usage Policy (Política de Uso de IA para el Personal de la Biblioteca Pública de Hastings)</v>
      </c>
      <c r="J149" s="32" t="s">
        <v>365</v>
      </c>
      <c r="K149" s="32">
        <f>YEAR(Tabla1[[#This Row],[Date of Publication - First Version (Fecha de Publicación - Primera Versión)]])</f>
        <v>2024</v>
      </c>
      <c r="L149" s="37">
        <v>45572</v>
      </c>
      <c r="M149" s="37">
        <v>45572</v>
      </c>
      <c r="N149" s="33">
        <v>46099</v>
      </c>
      <c r="O149" s="33" t="s">
        <v>53</v>
      </c>
      <c r="P149" s="32" t="s">
        <v>127</v>
      </c>
      <c r="Q149" s="28" t="s">
        <v>1736</v>
      </c>
      <c r="R149" s="28" t="s">
        <v>1737</v>
      </c>
      <c r="S149" s="28" t="s">
        <v>1736</v>
      </c>
      <c r="T149" s="28" t="s">
        <v>1738</v>
      </c>
      <c r="U149" s="32" t="s">
        <v>1735</v>
      </c>
      <c r="V149" s="32">
        <v>0</v>
      </c>
      <c r="W149" s="32">
        <v>1</v>
      </c>
      <c r="X149" s="32">
        <v>1</v>
      </c>
      <c r="Y149" s="28" t="s">
        <v>1739</v>
      </c>
      <c r="Z149" s="32">
        <v>0</v>
      </c>
      <c r="AA149" s="32" t="s">
        <v>65</v>
      </c>
      <c r="AB149" s="32" t="s">
        <v>1372</v>
      </c>
      <c r="AC149" s="32" t="s">
        <v>1373</v>
      </c>
      <c r="AD149" s="28">
        <v>0</v>
      </c>
      <c r="AE149" s="28">
        <v>0</v>
      </c>
      <c r="AF149" s="28">
        <v>0</v>
      </c>
      <c r="AG149" s="28">
        <v>1</v>
      </c>
      <c r="AH149" s="28">
        <v>0</v>
      </c>
      <c r="AI149" s="28">
        <v>0</v>
      </c>
      <c r="AJ149" s="28">
        <f>SUM(Tabla1[[#This Row],[Planning, Research, and Design Stage (Fase de Conceptualización, Investigación y Diseño)]:[End-of-use, Disassembly, and Termination Stage (Fase de Fin de Utilización, Desmontaje y Terminación)]])</f>
        <v>1</v>
      </c>
      <c r="AK149" s="32" t="s">
        <v>64</v>
      </c>
      <c r="AL149" s="32">
        <v>0</v>
      </c>
      <c r="AM149" s="32" t="s">
        <v>65</v>
      </c>
      <c r="AN149" s="39" t="s">
        <v>1740</v>
      </c>
      <c r="AO149" s="32" t="s">
        <v>67</v>
      </c>
      <c r="AP149" s="118" t="s">
        <v>1741</v>
      </c>
      <c r="AQ149" s="38"/>
      <c r="AR149" s="28"/>
      <c r="AS149" s="28"/>
    </row>
    <row r="150" spans="1:45" ht="136" x14ac:dyDescent="0.2">
      <c r="A150" s="251">
        <v>151</v>
      </c>
      <c r="B150" s="32" t="s">
        <v>45</v>
      </c>
      <c r="C150" s="32" t="s">
        <v>484</v>
      </c>
      <c r="D150" s="32" t="s">
        <v>485</v>
      </c>
      <c r="E150" s="32" t="s">
        <v>48</v>
      </c>
      <c r="F150" s="32" t="s">
        <v>1742</v>
      </c>
      <c r="G150" s="32" t="s">
        <v>1743</v>
      </c>
      <c r="H150" s="32" t="s">
        <v>51</v>
      </c>
      <c r="I150" s="256" t="str">
        <f>Tabla1[[#This Row],[Name of the Instrument in English (Nombre del Instrumento en Inglés)]] &amp; " (" &amp; Tabla1[[#This Row],[Name of the Instrument in Spanish (Nombre del Instrumento en Español)]] &amp;")"</f>
        <v>Artificial Intelligence Policy (Política de Inteligencia Artificial)</v>
      </c>
      <c r="J150" s="32" t="s">
        <v>365</v>
      </c>
      <c r="K150" s="32">
        <f>YEAR(Tabla1[[#This Row],[Date of Publication - First Version (Fecha de Publicación - Primera Versión)]])</f>
        <v>2025</v>
      </c>
      <c r="L150" s="37">
        <v>45684</v>
      </c>
      <c r="M150" s="37">
        <v>45684</v>
      </c>
      <c r="N150" s="33">
        <v>46099</v>
      </c>
      <c r="O150" s="33" t="s">
        <v>53</v>
      </c>
      <c r="P150" s="32" t="s">
        <v>127</v>
      </c>
      <c r="Q150" s="28" t="s">
        <v>1744</v>
      </c>
      <c r="R150" s="28" t="s">
        <v>1745</v>
      </c>
      <c r="S150" s="28" t="s">
        <v>1746</v>
      </c>
      <c r="T150" s="28" t="s">
        <v>1747</v>
      </c>
      <c r="U150" s="32" t="s">
        <v>1743</v>
      </c>
      <c r="V150" s="32">
        <v>0</v>
      </c>
      <c r="W150" s="32">
        <v>1</v>
      </c>
      <c r="X150" s="32">
        <v>1</v>
      </c>
      <c r="Y150" s="28" t="s">
        <v>1748</v>
      </c>
      <c r="Z150" s="32">
        <v>0</v>
      </c>
      <c r="AA150" s="32" t="s">
        <v>65</v>
      </c>
      <c r="AB150" s="32" t="s">
        <v>1372</v>
      </c>
      <c r="AC150" s="32" t="s">
        <v>1373</v>
      </c>
      <c r="AD150" s="28">
        <v>0</v>
      </c>
      <c r="AE150" s="28">
        <v>0</v>
      </c>
      <c r="AF150" s="28">
        <v>1</v>
      </c>
      <c r="AG150" s="28">
        <v>1</v>
      </c>
      <c r="AH150" s="28">
        <v>1</v>
      </c>
      <c r="AI150" s="28">
        <v>0</v>
      </c>
      <c r="AJ150" s="28">
        <f>SUM(Tabla1[[#This Row],[Planning, Research, and Design Stage (Fase de Conceptualización, Investigación y Diseño)]:[End-of-use, Disassembly, and Termination Stage (Fase de Fin de Utilización, Desmontaje y Terminación)]])</f>
        <v>3</v>
      </c>
      <c r="AK150" s="32" t="s">
        <v>64</v>
      </c>
      <c r="AL150" s="32">
        <v>0</v>
      </c>
      <c r="AM150" s="32" t="s">
        <v>65</v>
      </c>
      <c r="AN150" s="39" t="s">
        <v>1749</v>
      </c>
      <c r="AO150" s="32" t="s">
        <v>67</v>
      </c>
      <c r="AP150" s="118" t="s">
        <v>1750</v>
      </c>
      <c r="AQ150" s="38"/>
      <c r="AR150" s="28"/>
      <c r="AS150" s="28"/>
    </row>
    <row r="151" spans="1:45" ht="153" x14ac:dyDescent="0.2">
      <c r="A151" s="251">
        <v>152</v>
      </c>
      <c r="B151" s="32" t="s">
        <v>45</v>
      </c>
      <c r="C151" s="32" t="s">
        <v>484</v>
      </c>
      <c r="D151" s="32" t="s">
        <v>1248</v>
      </c>
      <c r="E151" s="32" t="s">
        <v>48</v>
      </c>
      <c r="F151" s="32" t="s">
        <v>1751</v>
      </c>
      <c r="G151" s="32" t="s">
        <v>1752</v>
      </c>
      <c r="H151" s="32" t="s">
        <v>51</v>
      </c>
      <c r="I151" s="256" t="str">
        <f>Tabla1[[#This Row],[Name of the Instrument in English (Nombre del Instrumento en Inglés)]] &amp; " (" &amp; Tabla1[[#This Row],[Name of the Instrument in Spanish (Nombre del Instrumento en Español)]] &amp;")"</f>
        <v>Artificial Intelligence Use Policy (Política de Uso de Inteligencia Artificial)</v>
      </c>
      <c r="J151" s="32" t="s">
        <v>365</v>
      </c>
      <c r="K151" s="32">
        <f>YEAR(Tabla1[[#This Row],[Date of Publication - First Version (Fecha de Publicación - Primera Versión)]])</f>
        <v>2024</v>
      </c>
      <c r="L151" s="37">
        <v>45536</v>
      </c>
      <c r="M151" s="37">
        <v>45536</v>
      </c>
      <c r="N151" s="33">
        <v>46099</v>
      </c>
      <c r="O151" s="33" t="s">
        <v>53</v>
      </c>
      <c r="P151" s="32" t="s">
        <v>127</v>
      </c>
      <c r="Q151" s="28" t="s">
        <v>1753</v>
      </c>
      <c r="R151" s="28" t="s">
        <v>1754</v>
      </c>
      <c r="S151" s="28" t="s">
        <v>1753</v>
      </c>
      <c r="T151" s="28" t="s">
        <v>1755</v>
      </c>
      <c r="U151" s="32" t="s">
        <v>1752</v>
      </c>
      <c r="V151" s="32">
        <v>0</v>
      </c>
      <c r="W151" s="32">
        <v>1</v>
      </c>
      <c r="X151" s="32">
        <v>1</v>
      </c>
      <c r="Y151" s="28" t="s">
        <v>1756</v>
      </c>
      <c r="Z151" s="32">
        <v>0</v>
      </c>
      <c r="AA151" s="32" t="s">
        <v>65</v>
      </c>
      <c r="AB151" s="32" t="s">
        <v>1372</v>
      </c>
      <c r="AC151" s="32" t="s">
        <v>1373</v>
      </c>
      <c r="AD151" s="28">
        <v>0</v>
      </c>
      <c r="AE151" s="28">
        <v>0</v>
      </c>
      <c r="AF151" s="28">
        <v>0</v>
      </c>
      <c r="AG151" s="28">
        <v>1</v>
      </c>
      <c r="AH151" s="28">
        <v>0</v>
      </c>
      <c r="AI151" s="28">
        <v>0</v>
      </c>
      <c r="AJ151" s="28">
        <f>SUM(Tabla1[[#This Row],[Planning, Research, and Design Stage (Fase de Conceptualización, Investigación y Diseño)]:[End-of-use, Disassembly, and Termination Stage (Fase de Fin de Utilización, Desmontaje y Terminación)]])</f>
        <v>1</v>
      </c>
      <c r="AK151" s="32" t="s">
        <v>64</v>
      </c>
      <c r="AL151" s="32">
        <v>0</v>
      </c>
      <c r="AM151" s="32" t="s">
        <v>65</v>
      </c>
      <c r="AN151" s="39" t="s">
        <v>1757</v>
      </c>
      <c r="AO151" s="32" t="s">
        <v>67</v>
      </c>
      <c r="AP151" s="118" t="s">
        <v>1758</v>
      </c>
      <c r="AQ151" s="38"/>
      <c r="AR151" s="28"/>
      <c r="AS151" s="28"/>
    </row>
    <row r="152" spans="1:45" ht="136" x14ac:dyDescent="0.2">
      <c r="A152" s="251">
        <v>153</v>
      </c>
      <c r="B152" s="32" t="s">
        <v>45</v>
      </c>
      <c r="C152" s="32" t="s">
        <v>484</v>
      </c>
      <c r="D152" s="32" t="s">
        <v>1248</v>
      </c>
      <c r="E152" s="32" t="s">
        <v>48</v>
      </c>
      <c r="F152" s="32" t="s">
        <v>1759</v>
      </c>
      <c r="G152" s="32" t="s">
        <v>1760</v>
      </c>
      <c r="H152" s="32" t="s">
        <v>51</v>
      </c>
      <c r="I152" s="256" t="str">
        <f>Tabla1[[#This Row],[Name of the Instrument in English (Nombre del Instrumento en Inglés)]] &amp; " (" &amp; Tabla1[[#This Row],[Name of the Instrument in Spanish (Nombre del Instrumento en Español)]] &amp;")"</f>
        <v>DeKalb Public Library Use of Artificial Intelligence Policy (Política de Uso de Inteligencia Artificial de la Biblioteca Pública de DeKalb)</v>
      </c>
      <c r="J152" s="32" t="s">
        <v>365</v>
      </c>
      <c r="K152" s="32">
        <f>YEAR(Tabla1[[#This Row],[Date of Publication - First Version (Fecha de Publicación - Primera Versión)]])</f>
        <v>2024</v>
      </c>
      <c r="L152" s="37">
        <v>45536</v>
      </c>
      <c r="M152" s="37">
        <v>45536</v>
      </c>
      <c r="N152" s="33">
        <v>46099</v>
      </c>
      <c r="O152" s="33" t="s">
        <v>53</v>
      </c>
      <c r="P152" s="32" t="s">
        <v>127</v>
      </c>
      <c r="Q152" s="28" t="s">
        <v>1761</v>
      </c>
      <c r="R152" s="28" t="s">
        <v>1762</v>
      </c>
      <c r="S152" s="28" t="s">
        <v>1761</v>
      </c>
      <c r="T152" s="28" t="s">
        <v>1763</v>
      </c>
      <c r="U152" s="32" t="s">
        <v>1760</v>
      </c>
      <c r="V152" s="32">
        <v>0</v>
      </c>
      <c r="W152" s="32">
        <v>1</v>
      </c>
      <c r="X152" s="32">
        <v>1</v>
      </c>
      <c r="Y152" s="28" t="s">
        <v>1764</v>
      </c>
      <c r="Z152" s="32">
        <v>0</v>
      </c>
      <c r="AA152" s="32" t="s">
        <v>65</v>
      </c>
      <c r="AB152" s="32" t="s">
        <v>1372</v>
      </c>
      <c r="AC152" s="32" t="s">
        <v>1373</v>
      </c>
      <c r="AD152" s="28">
        <v>0</v>
      </c>
      <c r="AE152" s="28">
        <v>1</v>
      </c>
      <c r="AF152" s="28">
        <v>1</v>
      </c>
      <c r="AG152" s="28">
        <v>1</v>
      </c>
      <c r="AH152" s="28">
        <v>0</v>
      </c>
      <c r="AI152" s="28">
        <v>0</v>
      </c>
      <c r="AJ152" s="28">
        <f>SUM(Tabla1[[#This Row],[Planning, Research, and Design Stage (Fase de Conceptualización, Investigación y Diseño)]:[End-of-use, Disassembly, and Termination Stage (Fase de Fin de Utilización, Desmontaje y Terminación)]])</f>
        <v>3</v>
      </c>
      <c r="AK152" s="32" t="s">
        <v>64</v>
      </c>
      <c r="AL152" s="32">
        <v>0</v>
      </c>
      <c r="AM152" s="32" t="s">
        <v>65</v>
      </c>
      <c r="AN152" s="39" t="s">
        <v>1765</v>
      </c>
      <c r="AO152" s="32" t="s">
        <v>67</v>
      </c>
      <c r="AP152" s="118" t="s">
        <v>1766</v>
      </c>
      <c r="AQ152" s="38"/>
      <c r="AR152" s="28"/>
      <c r="AS152" s="28"/>
    </row>
    <row r="153" spans="1:45" ht="136" x14ac:dyDescent="0.2">
      <c r="A153" s="251">
        <v>154</v>
      </c>
      <c r="B153" s="32" t="s">
        <v>45</v>
      </c>
      <c r="C153" s="32" t="s">
        <v>484</v>
      </c>
      <c r="D153" s="32" t="s">
        <v>1248</v>
      </c>
      <c r="E153" s="32" t="s">
        <v>48</v>
      </c>
      <c r="F153" s="32" t="s">
        <v>1767</v>
      </c>
      <c r="G153" s="32" t="s">
        <v>1768</v>
      </c>
      <c r="H153" s="32" t="s">
        <v>51</v>
      </c>
      <c r="I153" s="256" t="str">
        <f>Tabla1[[#This Row],[Name of the Instrument in English (Nombre del Instrumento en Inglés)]] &amp; " (" &amp; Tabla1[[#This Row],[Name of the Instrument in Spanish (Nombre del Instrumento en Español)]] &amp;")"</f>
        <v>Acceptable Use of Artificial Intelligence Policy (Política de Uso Aceptable de Inteligencia Artificial)</v>
      </c>
      <c r="J153" s="32" t="s">
        <v>365</v>
      </c>
      <c r="K153" s="32">
        <f>YEAR(Tabla1[[#This Row],[Date of Publication - First Version (Fecha de Publicación - Primera Versión)]])</f>
        <v>2025</v>
      </c>
      <c r="L153" s="37">
        <v>45796</v>
      </c>
      <c r="M153" s="37">
        <v>45803</v>
      </c>
      <c r="N153" s="33">
        <v>46099</v>
      </c>
      <c r="O153" s="33" t="s">
        <v>53</v>
      </c>
      <c r="P153" s="32" t="s">
        <v>127</v>
      </c>
      <c r="Q153" s="28" t="s">
        <v>1769</v>
      </c>
      <c r="R153" s="28" t="s">
        <v>1428</v>
      </c>
      <c r="S153" s="28" t="s">
        <v>1769</v>
      </c>
      <c r="T153" s="28" t="s">
        <v>1770</v>
      </c>
      <c r="U153" s="32" t="s">
        <v>1768</v>
      </c>
      <c r="V153" s="32">
        <v>0</v>
      </c>
      <c r="W153" s="32">
        <v>1</v>
      </c>
      <c r="X153" s="32">
        <v>1</v>
      </c>
      <c r="Y153" s="28" t="s">
        <v>1771</v>
      </c>
      <c r="Z153" s="32">
        <v>0</v>
      </c>
      <c r="AA153" s="32" t="s">
        <v>65</v>
      </c>
      <c r="AB153" s="32" t="s">
        <v>1372</v>
      </c>
      <c r="AC153" s="32" t="s">
        <v>1373</v>
      </c>
      <c r="AD153" s="28">
        <v>0</v>
      </c>
      <c r="AE153" s="28">
        <v>0</v>
      </c>
      <c r="AF153" s="28">
        <v>1</v>
      </c>
      <c r="AG153" s="28">
        <v>1</v>
      </c>
      <c r="AH153" s="28">
        <v>0</v>
      </c>
      <c r="AI153" s="28">
        <v>0</v>
      </c>
      <c r="AJ153" s="28">
        <f>SUM(Tabla1[[#This Row],[Planning, Research, and Design Stage (Fase de Conceptualización, Investigación y Diseño)]:[End-of-use, Disassembly, and Termination Stage (Fase de Fin de Utilización, Desmontaje y Terminación)]])</f>
        <v>2</v>
      </c>
      <c r="AK153" s="32" t="s">
        <v>64</v>
      </c>
      <c r="AL153" s="32">
        <v>0</v>
      </c>
      <c r="AM153" s="32" t="s">
        <v>65</v>
      </c>
      <c r="AN153" s="39" t="s">
        <v>1772</v>
      </c>
      <c r="AO153" s="32" t="s">
        <v>67</v>
      </c>
      <c r="AP153" s="118" t="s">
        <v>1773</v>
      </c>
      <c r="AQ153" s="38"/>
      <c r="AR153" s="28"/>
      <c r="AS153" s="28"/>
    </row>
  </sheetData>
  <phoneticPr fontId="5" type="noConversion"/>
  <dataValidations count="3">
    <dataValidation allowBlank="1" showInputMessage="1" showErrorMessage="1" sqref="K35:O35 D2:D12 M29 F6:F12 A2:A13 AN2:AN13 U49 Q32:U33 F107 AR51:AR65 AM35:AR35 G37:G42 P37:P39 AR77 M32:N33 F113 AR86:AR106 D73 R109:R122 T92:T122 P84:Q122 M2:M12 P123:U125 Y35 AA35 G35 Q35:T35 Q37:T43 AM37:AR50 P44:T50 P41:P43 U40:U46 AN32:AR33 U2:U12 P2:P16 AM123:AR125 F2:F4 AM72:AR76 T2:T13 G2:G33 AO5 AJ2:AJ33 Y2:Y33 K2:L33 G44:G73 AM51:AQ71 O2:O34 AR68:AR71 N2:N13 U37:U38 AM126:AM138 D137 AA2:AA33 AM140:AP140 AR140:AS140 AM139:AR139 AM2:AM33 AR108:AR117 AR119:AR122 AR118:AS118 Q12:S13 U84:U122 K37:N125 I32:I109 AJ35:AJ125 Y37:Y125 AA37:AA125 AM77:AQ122 G75:G125 T84:T90 S84:S122 R84:R107 AR79:AR84 P51:U83 N25 AR143 AQ131:AR131 O36:O144 AN127:AR130 AN131:AO131 AN132:AR134 AN136:AR138 AN135:AP135 AR135:AS135 AM141:AR142 AM143:AP143 K127:M147 O146:O147 N126:N147 AM144:AR1048576 K148:O1048576 Y127:Y1048576 AJ127:AJ1048576 G149:G1048576 AA127:AA1048576 G127:G147 P127:U1048576" xr:uid="{D9A7641C-6160-417C-AABC-BCAE7482E22B}"/>
    <dataValidation type="whole" allowBlank="1" showInputMessage="1" showErrorMessage="1" sqref="Z35 AD35:AI35 X35 X2:X33 Z2:Z33 AD2:AI33 Z37:Z125 X37:X125 AD37:AI125 Z127:Z1048576 V2:V1048576 X127:X1048576 AD127:AI1048576" xr:uid="{2D6F9CE7-3465-4449-BAD9-299AE1400E2D}">
      <formula1>0</formula1>
      <formula2>1</formula2>
    </dataValidation>
    <dataValidation type="decimal" allowBlank="1" showInputMessage="1" showErrorMessage="1" sqref="AL35 W35 AL2:AL33 W2:W33 W37:W125 AL37:AL1048576 W127:W1048576" xr:uid="{D3780F78-9DEF-422E-96B5-E08482850ECA}">
      <formula1>0</formula1>
      <formula2>1</formula2>
    </dataValidation>
  </dataValidations>
  <hyperlinks>
    <hyperlink ref="AP15" r:id="rId1" xr:uid="{8FCB2BD4-D080-4B00-B1F5-2049A360DBBE}"/>
    <hyperlink ref="AQ15" r:id="rId2" xr:uid="{7C3EE093-B365-4507-9540-4FF7874BE1A3}"/>
    <hyperlink ref="AP45" r:id="rId3" xr:uid="{15651F4C-4262-4B3A-B4BE-4B6DFC2316CB}"/>
    <hyperlink ref="AQ45" r:id="rId4" xr:uid="{CD771B0A-9344-4690-BE7C-27EE137543C8}"/>
    <hyperlink ref="AP43" r:id="rId5" xr:uid="{7FA5060A-25CA-4EEB-B674-71AEAF7DBFEA}"/>
    <hyperlink ref="AQ66" r:id="rId6" xr:uid="{BA1505E8-8F05-4803-A5AB-DDFAD3601725}"/>
    <hyperlink ref="AP66" r:id="rId7" xr:uid="{4BEC9B6A-0AC7-4E75-8C47-D4AC63566851}"/>
    <hyperlink ref="AP53" r:id="rId8" xr:uid="{D241D5B6-F428-482D-B79D-6BA055545F5C}"/>
    <hyperlink ref="AQ53" r:id="rId9" xr:uid="{CFA599A4-EB0B-4952-825B-7FF7BDF164DE}"/>
    <hyperlink ref="AP77" r:id="rId10" xr:uid="{59C2DE70-F6E4-4E67-B1C3-8A1C036D62F1}"/>
    <hyperlink ref="AP95" r:id="rId11" xr:uid="{40C7789E-3536-4785-8441-B260B4899004}"/>
    <hyperlink ref="AQ95" r:id="rId12" xr:uid="{C36CB6B6-03EF-4DF4-8988-AFE7745E0988}"/>
    <hyperlink ref="AP46" r:id="rId13" xr:uid="{63D111D3-7075-4DD1-B236-13BA1D4B31D3}"/>
    <hyperlink ref="AP86" r:id="rId14" xr:uid="{5C502DB4-2EE1-48CB-A359-CFD924F221B4}"/>
    <hyperlink ref="AQ86" r:id="rId15" xr:uid="{DB3DE0BC-50DA-4B3C-84F6-2910C3578A48}"/>
    <hyperlink ref="AQ46" r:id="rId16" xr:uid="{AB23A9F1-9E5C-4C9C-B190-94E8A141DCBF}"/>
    <hyperlink ref="AP47" r:id="rId17" xr:uid="{5FC5A046-9B27-4C2E-8577-916AC338DF97}"/>
    <hyperlink ref="AQ47" r:id="rId18" xr:uid="{DED446F7-CED4-482D-B295-17580A03494D}"/>
    <hyperlink ref="AP40" r:id="rId19" xr:uid="{99610513-C517-43DF-913F-EDB73B3BD8A7}"/>
    <hyperlink ref="AQ40" r:id="rId20" xr:uid="{68B3D684-1975-46C6-AFDB-767D757C00C1}"/>
    <hyperlink ref="AP71" r:id="rId21" xr:uid="{59EF8C49-F6D1-44C2-A2C0-FB735CED69E5}"/>
    <hyperlink ref="AQ71" r:id="rId22" xr:uid="{C70ADA28-CF9F-46EC-979A-071B9C6994A6}"/>
    <hyperlink ref="AP72" r:id="rId23" xr:uid="{57FE06C8-A069-4898-85D0-B3BF38B37D94}"/>
    <hyperlink ref="AQ72" r:id="rId24" xr:uid="{6EDC9AC1-7121-4B01-BA4A-B0C41149B74E}"/>
    <hyperlink ref="AP99" r:id="rId25" xr:uid="{833D7BBB-D2B8-4886-B623-AB888BEDC8D1}"/>
    <hyperlink ref="AQ82" r:id="rId26" xr:uid="{F60C1020-A0A8-41B4-BD2E-ED77F627C898}"/>
    <hyperlink ref="AP82" r:id="rId27" xr:uid="{10A02CCE-431C-4DF9-850C-4411A21FEF96}"/>
    <hyperlink ref="AP83" r:id="rId28" xr:uid="{106ED9A3-40BB-489E-B735-35D054FD4579}"/>
    <hyperlink ref="AQ83" r:id="rId29" xr:uid="{5CA8FFBF-023E-47E1-ADEA-70AF4EA612B1}"/>
    <hyperlink ref="AP44" r:id="rId30" xr:uid="{C28C3E1B-FAC6-4795-8A5E-FAA68F2EE9EE}"/>
    <hyperlink ref="AP42" r:id="rId31" xr:uid="{7674CC06-0433-4898-8F2C-E37C02E6DDB0}"/>
    <hyperlink ref="AQ42" r:id="rId32" xr:uid="{2B02B9D9-473B-46EB-9BD8-91A2A2559905}"/>
    <hyperlink ref="AP109" r:id="rId33" xr:uid="{B6E1BA8F-AEDD-4C43-A7FF-EC505312D76C}"/>
    <hyperlink ref="AP58" r:id="rId34" xr:uid="{79F06EB1-561B-4893-9EB2-44E41ABD9157}"/>
    <hyperlink ref="AQ58" r:id="rId35" xr:uid="{8AC42C95-2A85-4E01-B06C-C28AC60C0710}"/>
    <hyperlink ref="AP49" r:id="rId36" xr:uid="{BFD8CA14-6F08-40A1-A5AE-3DD5D86F17FF}"/>
    <hyperlink ref="AQ49" r:id="rId37" xr:uid="{706DF2BA-4AAB-4640-AC0F-EDC4741510A2}"/>
    <hyperlink ref="AP38" r:id="rId38" xr:uid="{47EF3FC5-5D90-4CCC-A9CA-43BC0F28B251}"/>
    <hyperlink ref="AQ38" r:id="rId39" xr:uid="{285A39C2-C259-4A46-A354-BC68D0F3A192}"/>
    <hyperlink ref="AP36" r:id="rId40" xr:uid="{EB0EF055-D482-47DA-B1C1-834B5D0653CF}"/>
    <hyperlink ref="AQ36" r:id="rId41" xr:uid="{DE3EDEEA-161B-4263-A4EE-FA17DFB12E13}"/>
    <hyperlink ref="AP50" r:id="rId42" xr:uid="{06EDE3AC-CB00-4225-B2CD-FE98093B5F46}"/>
    <hyperlink ref="AQ50" r:id="rId43" xr:uid="{446A710C-FA16-40E7-AEDF-2491BDC8BCC4}"/>
    <hyperlink ref="AP51" r:id="rId44" xr:uid="{E775DB4D-8662-4FD3-ADDF-6B24C12ACCD2}"/>
    <hyperlink ref="AQ51" r:id="rId45" xr:uid="{C8A1C1C4-10F3-41C0-A849-E9A285369F84}"/>
    <hyperlink ref="AP69" r:id="rId46" xr:uid="{0DD2E566-4E78-471B-85FA-39109A1F6743}"/>
    <hyperlink ref="AQ69" r:id="rId47" xr:uid="{794F4F16-3895-471B-AC15-3EF3851554B8}"/>
    <hyperlink ref="AQ115" r:id="rId48" xr:uid="{76C19B36-7BE2-4241-9908-57AA6BAB0B26}"/>
    <hyperlink ref="AP115" r:id="rId49" xr:uid="{331E72BB-D102-4477-8917-10660E68A798}"/>
    <hyperlink ref="AR47" r:id="rId50" xr:uid="{D6889AD8-DB48-4564-B0C9-EDC3A407306F}"/>
    <hyperlink ref="AP101" r:id="rId51" xr:uid="{43D01A40-48EA-4007-A006-65718213EA3B}"/>
    <hyperlink ref="AQ101" r:id="rId52" xr:uid="{1D950D04-0230-45FE-9386-40B3204AE281}"/>
    <hyperlink ref="AR101" r:id="rId53" xr:uid="{71208A4F-1F0A-4337-964E-23DE555B0AB1}"/>
    <hyperlink ref="AS101" r:id="rId54" xr:uid="{5BCCA0A4-B7E2-4473-A6D8-4A93761F894E}"/>
    <hyperlink ref="AP29" r:id="rId55" xr:uid="{C6E817B8-82C6-4333-881A-769973D584D3}"/>
    <hyperlink ref="AQ29" r:id="rId56" xr:uid="{A97ED971-9ADA-4B64-B36F-A7B406BFF4C6}"/>
    <hyperlink ref="AR29" r:id="rId57" xr:uid="{976F5609-BBEF-4032-A5A1-E25B4F67B10B}"/>
    <hyperlink ref="AP28" r:id="rId58" xr:uid="{60959698-C991-4FEA-A4D2-F0ABEFC5F221}"/>
    <hyperlink ref="AR28" r:id="rId59" xr:uid="{B2E43D4C-3CD6-449C-AFCE-448769ECF03C}"/>
    <hyperlink ref="AS28" r:id="rId60" xr:uid="{16EC7AD0-C977-499B-804C-C4E1182CFAC6}"/>
    <hyperlink ref="AP24" r:id="rId61" xr:uid="{FE6AB0CE-A403-421F-A215-AC9D1B13E635}"/>
    <hyperlink ref="AQ24" r:id="rId62" xr:uid="{51371582-BA99-439F-B97B-02614F325D11}"/>
    <hyperlink ref="AR24" r:id="rId63" xr:uid="{0228FBC6-C12A-4EBE-8D7F-4716779C33BC}"/>
    <hyperlink ref="AP32" r:id="rId64" xr:uid="{2C9DBDE8-30B0-42D7-9CC6-0FA3FD81F21F}"/>
    <hyperlink ref="AQ32" r:id="rId65" xr:uid="{BFF74362-86A9-4913-9C02-9EDB8D43584C}"/>
    <hyperlink ref="AP121" r:id="rId66" xr:uid="{0AA52AB5-29A1-496E-80F9-960B7EED6CCE}"/>
    <hyperlink ref="AQ121" r:id="rId67" xr:uid="{EB30EAD7-7828-4BA3-8128-A7FEAD509CBC}"/>
    <hyperlink ref="AR121" r:id="rId68" xr:uid="{4919F5FA-498D-4FD0-AB32-C6D173A5EB42}"/>
    <hyperlink ref="AQ48" r:id="rId69" xr:uid="{9C3DDB22-12AE-4ACD-9666-97AC7D0D9592}"/>
    <hyperlink ref="AR48" r:id="rId70" xr:uid="{26251FF8-427D-4995-9E50-59CB6453C523}"/>
    <hyperlink ref="AP117" r:id="rId71" xr:uid="{C21F32D4-A912-4B45-B72F-56B7593BC1E8}"/>
    <hyperlink ref="AQ117" r:id="rId72" xr:uid="{26A567DA-6FC2-49B9-BB72-EA98A6384574}"/>
    <hyperlink ref="AQ114" r:id="rId73" xr:uid="{E58A3249-3CC5-4DBA-928C-8F51BAB60FE4}"/>
    <hyperlink ref="AR114" r:id="rId74" xr:uid="{3BECB5E9-F024-4556-A99C-F964B6A20413}"/>
    <hyperlink ref="AP116" r:id="rId75" xr:uid="{B6309461-7561-49C3-99B6-51E8D801F1E4}"/>
    <hyperlink ref="AQ116" r:id="rId76" xr:uid="{86ADB384-2881-4A61-9795-42E153A0ECD4}"/>
    <hyperlink ref="AR116" r:id="rId77" xr:uid="{649958FB-2CFE-4F22-AF8B-70E0627BA683}"/>
    <hyperlink ref="AS116" r:id="rId78" xr:uid="{E534C286-3D5A-4AFE-8DE2-5C940AE9CE4B}"/>
    <hyperlink ref="AP122" r:id="rId79" xr:uid="{FEA38C0E-C3E7-47DB-9E3A-7DF6A5E4A62B}"/>
    <hyperlink ref="AQ122" r:id="rId80" xr:uid="{951E7185-FB5A-4920-A80A-472B5012D70D}"/>
    <hyperlink ref="AP123" r:id="rId81" location=":~:text=The%20City%20of%20Boise%20AI,sustainable%20future%20for%20all%20citizens" xr:uid="{22CF7186-6D6A-49E2-BD9A-06C6554C8631}"/>
    <hyperlink ref="AQ123" r:id="rId82" xr:uid="{662C45D2-016C-46EF-A956-A03E5005355E}"/>
    <hyperlink ref="AP119" r:id="rId83" xr:uid="{38BB23F6-A557-43F2-8DB6-2FB4C0291014}"/>
    <hyperlink ref="AQ119" r:id="rId84" xr:uid="{0A5689FA-D203-47F0-B937-724C332D18D6}"/>
    <hyperlink ref="AP112" r:id="rId85" xr:uid="{AB477E88-E24F-424B-A10A-43F50D4D24BA}"/>
    <hyperlink ref="AP113" r:id="rId86" xr:uid="{68E2F894-8FE2-4E0D-98E4-F3341B487118}"/>
    <hyperlink ref="AQ113" r:id="rId87" xr:uid="{2DE6D165-CBC4-422C-98BE-784961D00B36}"/>
    <hyperlink ref="AP107" r:id="rId88" xr:uid="{EB26D1ED-E472-4A0D-9AE9-CFEDD36C7271}"/>
    <hyperlink ref="AQ107" r:id="rId89" xr:uid="{4898B2AE-C424-4849-BA21-206A3BFA8F89}"/>
    <hyperlink ref="AP124" r:id="rId90" xr:uid="{99076B92-F287-4772-B69B-007A3CDC1FD6}"/>
    <hyperlink ref="AP48" r:id="rId91" xr:uid="{27202B32-B3F0-468D-B637-CBEC14719CB7}"/>
    <hyperlink ref="AP74" r:id="rId92" xr:uid="{C1E2A3B9-50CA-4E04-A05C-ADF51A69F7AD}"/>
    <hyperlink ref="AQ74" r:id="rId93" xr:uid="{11F53AEA-EF31-4ADC-A9B8-90CD802EFE1E}"/>
    <hyperlink ref="AS47" r:id="rId94" xr:uid="{1363094F-807A-4FE7-BBE3-44F69685B7CB}"/>
    <hyperlink ref="AP41" r:id="rId95" xr:uid="{FDC85124-D9D8-471A-A82C-5A64BD88E80F}"/>
    <hyperlink ref="AQ41" r:id="rId96" xr:uid="{27E4AEC2-583D-4458-8E6F-CCAD6CE8AB71}"/>
    <hyperlink ref="AR46" r:id="rId97" xr:uid="{85D14DF1-F588-4F5A-BEF6-4CB76BC8EE90}"/>
    <hyperlink ref="AP39" r:id="rId98" xr:uid="{F28215C7-365D-4769-8C28-3CF6D1E36810}"/>
    <hyperlink ref="AQ39" r:id="rId99" xr:uid="{84F4603D-0AF9-41C8-8766-B8FFDB54FAAF}"/>
    <hyperlink ref="AP11" r:id="rId100" xr:uid="{40B60DD0-4E64-478E-8B4C-4901E0D09CFB}"/>
    <hyperlink ref="AQ11" r:id="rId101" xr:uid="{DB676335-80DA-4318-A611-950BBDB13E12}"/>
    <hyperlink ref="AR53" r:id="rId102" xr:uid="{C6E7AF1C-BB06-4B73-8695-6AC32C51D945}"/>
    <hyperlink ref="AR54" r:id="rId103" xr:uid="{3BA37D4A-CB25-4D1A-AE78-037FF924F546}"/>
    <hyperlink ref="AQ54" r:id="rId104" xr:uid="{DE6E7838-F9AD-4A2A-9261-849F195BFE6A}"/>
    <hyperlink ref="AS54" r:id="rId105" xr:uid="{DCA8E652-6FB8-4C44-9E20-33694EA94DA9}"/>
    <hyperlink ref="AP54" r:id="rId106" xr:uid="{7E1C5CC6-C5E8-478B-A609-CCC71E49ADDB}"/>
    <hyperlink ref="AP98" r:id="rId107" xr:uid="{14C47865-06AA-4651-B1D9-D8C71831F5FB}"/>
    <hyperlink ref="AR98" r:id="rId108" xr:uid="{839D28A9-0C3C-46DE-88C2-FB4E10FFF1CF}"/>
    <hyperlink ref="AQ98" r:id="rId109" xr:uid="{0A65CEAB-491E-44B5-B5AC-B3CDFBD31B69}"/>
    <hyperlink ref="AP100" r:id="rId110" xr:uid="{D108243D-018C-4B7D-ADCC-9F3720962EB8}"/>
    <hyperlink ref="AQ100" r:id="rId111" xr:uid="{EF5FCA9C-EF8D-4950-A58A-B133DC7096C9}"/>
    <hyperlink ref="AP73" r:id="rId112" xr:uid="{C5AC8F12-8C91-4AB2-99CD-073E9940CD6D}"/>
    <hyperlink ref="AQ73" r:id="rId113" xr:uid="{5EA9AD24-96B1-499D-BDCE-7A4472A3FDE4}"/>
    <hyperlink ref="AR73" r:id="rId114" xr:uid="{6F587AD3-C6C3-44B8-8A9A-EA06A606019B}"/>
    <hyperlink ref="AQ99" r:id="rId115" xr:uid="{A78DA1CF-0EB1-44FD-AD0C-91D86D3E5DF0}"/>
    <hyperlink ref="AS107" r:id="rId116" xr:uid="{5348337B-B913-4673-87DA-B691CC8EE997}"/>
    <hyperlink ref="AP97" r:id="rId117" xr:uid="{B4750EC0-3DC3-44A1-8C76-E7E610020877}"/>
    <hyperlink ref="AQ97" r:id="rId118" xr:uid="{C264D538-3EBF-4606-867B-CB7029763607}"/>
    <hyperlink ref="AR97" r:id="rId119" xr:uid="{2C896E2E-99B5-4220-ABC6-D45F43F14AD7}"/>
    <hyperlink ref="AQ76" r:id="rId120" xr:uid="{1A61C465-A178-4B1C-9293-FBFF13C01011}"/>
    <hyperlink ref="AR26" r:id="rId121" xr:uid="{AF8F1F83-F15D-48AE-8BDA-3E0BE8627F17}"/>
    <hyperlink ref="AS26" r:id="rId122" xr:uid="{977A7AAE-C217-4F59-971B-2EC1A41D18FB}"/>
    <hyperlink ref="AP30" r:id="rId123" xr:uid="{DDE6B00A-B6A2-42B4-9576-E6C3C0276B4D}"/>
    <hyperlink ref="AQ30" r:id="rId124" xr:uid="{02B0FB62-18AC-41B6-B42A-550D1DE6D8AB}"/>
    <hyperlink ref="AP108" r:id="rId125" xr:uid="{F7F4D0B1-BC31-4A63-9235-1C3DF88BF77A}"/>
    <hyperlink ref="AQ108" r:id="rId126" xr:uid="{306ACE65-25AD-4449-8D91-20EA103ADB3D}"/>
    <hyperlink ref="AP27" r:id="rId127" xr:uid="{39E06483-E284-4B9E-972F-164B8587ED65}"/>
    <hyperlink ref="AP31" r:id="rId128" xr:uid="{329C655C-F003-4F4E-BC01-987B3765EDF4}"/>
    <hyperlink ref="AQ31" r:id="rId129" xr:uid="{E816A1CA-C868-4068-98F9-F79CD3BB4977}"/>
    <hyperlink ref="AP33" r:id="rId130" xr:uid="{6DEE0077-53D4-484D-B70E-CFC349196F16}"/>
    <hyperlink ref="AQ33" r:id="rId131" xr:uid="{125D2ACE-CF1C-4411-8FCF-D7F1D2589A9A}"/>
    <hyperlink ref="AR33" r:id="rId132" xr:uid="{C430D53B-440B-4F15-847F-8610E96A82EA}"/>
    <hyperlink ref="AS24" r:id="rId133" xr:uid="{0FF0112D-3684-494A-9E7A-0DC9B4904EDE}"/>
    <hyperlink ref="AP10" r:id="rId134" xr:uid="{B8A52AE3-C514-40AF-84DF-D1E703B0F8E7}"/>
    <hyperlink ref="AQ10" r:id="rId135" xr:uid="{90B3DCA5-8FC7-4DC9-A9A0-5140E86B6CCC}"/>
    <hyperlink ref="AR10" r:id="rId136" xr:uid="{EF723484-B1A8-4275-8DB3-ED1A0089D2F7}"/>
    <hyperlink ref="AS10" r:id="rId137" xr:uid="{9B65B344-A282-45E2-BAFD-E89B65082341}"/>
    <hyperlink ref="AP19" r:id="rId138" xr:uid="{E32D3228-EEF8-468D-8D57-256BDBD71A13}"/>
    <hyperlink ref="AQ19" r:id="rId139" xr:uid="{D7CC09F2-B3C8-44DC-8B3C-7032E665AC55}"/>
    <hyperlink ref="AP4" r:id="rId140" xr:uid="{F58C68E6-9E1A-4797-A7D5-1342E7FEB5EF}"/>
    <hyperlink ref="AQ4" r:id="rId141" location=":~:text=El%20Procurador%20General%20dict%C3%B3%20la,la%20provincia%20de%20Buenos%20Aires" xr:uid="{1BD10976-580A-428E-B32D-608F472DDC1C}"/>
    <hyperlink ref="AP16" r:id="rId142" xr:uid="{C85F9CE0-15B1-4A1B-8A6F-4C43CE2C8451}"/>
    <hyperlink ref="AQ16" r:id="rId143" xr:uid="{2DAA695F-6E0A-416E-BA58-44A17D1E5CA2}"/>
    <hyperlink ref="AP8" r:id="rId144" xr:uid="{F7BA5429-A6E9-459A-A130-2E0BA98B9B6E}"/>
    <hyperlink ref="AQ8" r:id="rId145" xr:uid="{AB2C9A17-FED0-4D48-B066-BCDD2A6A0181}"/>
    <hyperlink ref="AP12" r:id="rId146" xr:uid="{5FF433E0-9420-4352-9ECC-FF104ABB620F}"/>
    <hyperlink ref="AQ12" r:id="rId147" xr:uid="{A00C6150-7EC7-4045-A9E3-7F9058A58A1C}"/>
    <hyperlink ref="AP81" r:id="rId148" xr:uid="{AAE0E8B6-8A7D-4386-B1DE-88B2B8759422}"/>
    <hyperlink ref="AQ81" r:id="rId149" xr:uid="{30971B0A-8487-434B-8C9E-6704F5264E7B}"/>
    <hyperlink ref="AP111" r:id="rId150" xr:uid="{C3D0B5CE-958C-46EE-8DDF-B738D83C9870}"/>
    <hyperlink ref="AQ111" r:id="rId151" xr:uid="{3F942014-8EF2-44CB-8D74-E0EE5BDF6120}"/>
    <hyperlink ref="AR111" r:id="rId152" xr:uid="{96FF781F-5E48-40C3-BBEE-21C77273D0A9}"/>
    <hyperlink ref="AP110" r:id="rId153" xr:uid="{FB6EE832-BE0C-47E5-B258-6D68EE912155}"/>
    <hyperlink ref="AQ110" r:id="rId154" xr:uid="{05C5E592-1437-4424-B9B5-CE1EFB511FE6}"/>
    <hyperlink ref="AP57" r:id="rId155" xr:uid="{43100CA2-123B-4905-88C7-554319BCD5B7}"/>
    <hyperlink ref="AQ57" r:id="rId156" xr:uid="{775D841F-BACA-4962-B43E-AE3377A36892}"/>
    <hyperlink ref="AP37" r:id="rId157" xr:uid="{5D6FB4CA-CD1D-4600-A800-C27E1CA0ADFB}"/>
    <hyperlink ref="AQ37" r:id="rId158" xr:uid="{7B4A91D6-A6FD-406D-9053-1AB663221E80}"/>
    <hyperlink ref="AR37" r:id="rId159" xr:uid="{400801B9-2D0D-492B-9D88-9C0404F380CF}"/>
    <hyperlink ref="AP67" r:id="rId160" xr:uid="{0CE37F98-7A76-4054-9C44-2623E489C1B9}"/>
    <hyperlink ref="AQ67" r:id="rId161" xr:uid="{58447C12-06A8-48BE-AFEF-827A9D14612F}"/>
    <hyperlink ref="AP62" r:id="rId162" location="{%22CoEIdentifier%22:[%220900001680b1d0e4%22],%22sort%22:[%22CoEValidationDate%20Descending%22" xr:uid="{8DF47E66-9012-4CF5-BA2A-F9416A37919C}"/>
    <hyperlink ref="AQ62" r:id="rId163" location="{%22CoEIdentifier%22:[%220912594880261dbd%22],%22sort%22:[%22CoEValidationDate%20Descending%22" xr:uid="{849AAB2C-FF1B-4E58-9C84-731C9F235B9A}"/>
    <hyperlink ref="AP63" r:id="rId164" location="{%22CoEIdentifier%22:[%22091259488025506b%22],%22sort%22:[%22CoEValidationDate%20Descending%22" xr:uid="{D756C421-7214-4A5C-A1B2-056D8F3BD250}"/>
    <hyperlink ref="AQ63" r:id="rId165" location="{%22CoEIdentifier%22:[%22091259488025506c%22],%22sort%22:[%22CoEValidationDate%20Descending%22" xr:uid="{783A8F2E-BE45-4794-8A5C-AA3DC527010E}"/>
    <hyperlink ref="AP104" r:id="rId166" xr:uid="{5FC28501-C59F-4DC6-9C1F-DA2B54394B7A}"/>
    <hyperlink ref="AQ104" r:id="rId167" xr:uid="{DE9AB69B-2C64-40A9-B4F1-1EC5F4670549}"/>
    <hyperlink ref="AP85" r:id="rId168" xr:uid="{24350351-D330-453A-9B63-F20E71A83E1D}"/>
    <hyperlink ref="AQ85" r:id="rId169" xr:uid="{68A6CE29-744F-4175-96E2-A5D18FE288A3}"/>
    <hyperlink ref="AR4" r:id="rId170" xr:uid="{EA730D30-7E76-4AF1-BB60-410BDDCA025B}"/>
    <hyperlink ref="AQ105" r:id="rId171" xr:uid="{FAC39127-0E4B-4D58-85E8-B2AC42ADC178}"/>
    <hyperlink ref="AR105" r:id="rId172" xr:uid="{8888206E-299C-4633-A3DD-A61914ACC28A}"/>
    <hyperlink ref="AP106" r:id="rId173" xr:uid="{7E56082D-A546-4793-B0E2-CFA3352821EF}"/>
    <hyperlink ref="AQ106" r:id="rId174" xr:uid="{9A7BB538-29B6-4630-AAF0-204B1FE472C8}"/>
    <hyperlink ref="AP6" r:id="rId175" xr:uid="{B044FD64-CB1E-40A5-A710-405454996FCE}"/>
    <hyperlink ref="AQ109" r:id="rId176" xr:uid="{BE7F429B-6167-4E19-98EA-059BD149D2CA}"/>
    <hyperlink ref="AQ94" r:id="rId177" xr:uid="{9108B70D-05FE-48CB-B418-B5DF80939E57}"/>
    <hyperlink ref="AQ88" r:id="rId178" xr:uid="{456D920E-D1ED-412E-A84D-67AD29DCEDF8}"/>
    <hyperlink ref="AP64" r:id="rId179" xr:uid="{60C114BA-FA68-4AEB-B9A0-D8419F91145A}"/>
    <hyperlink ref="AQ64" r:id="rId180" xr:uid="{C7E2122F-C3C8-480D-90B5-E85D5EACD249}"/>
    <hyperlink ref="AQ78" r:id="rId181" xr:uid="{8D65B1B7-5D34-4A47-8A53-B8B761FE7782}"/>
    <hyperlink ref="AQ80" r:id="rId182" xr:uid="{1732CFC6-53CE-4CFB-BBD3-3A89D5B94659}"/>
    <hyperlink ref="AP94" r:id="rId183" xr:uid="{F02A7D04-6B2A-4F66-8B1F-E6B2B0AF1398}"/>
    <hyperlink ref="AR94" r:id="rId184" xr:uid="{A1E6E064-41A8-48BF-9891-4171CBFCB5AC}"/>
    <hyperlink ref="AQ9" r:id="rId185" xr:uid="{46CBCFD9-5A4C-4364-B7D4-9BE14B931001}"/>
    <hyperlink ref="AP88" r:id="rId186" display="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xr:uid="{BA89BF59-D5A4-4E73-8ACA-0CFCCA89F6C9}"/>
    <hyperlink ref="AR88" r:id="rId187" xr:uid="{3A1B40C7-6975-4DD7-A957-E13EF9ED10B2}"/>
    <hyperlink ref="AS88" r:id="rId188" xr:uid="{E2A11DAC-B509-4A83-BEE7-316A6A3A279C}"/>
    <hyperlink ref="AR64" r:id="rId189" xr:uid="{05AAA1CC-6E2D-4555-A6B3-F5D57815E754}"/>
    <hyperlink ref="AS64" r:id="rId190" xr:uid="{1966C17C-5851-494F-B34E-80772287C2F9}"/>
    <hyperlink ref="AP78" r:id="rId191" xr:uid="{29721E5B-B340-41F3-AA94-3A6B15A490A6}"/>
    <hyperlink ref="AR78" r:id="rId192" xr:uid="{9B997B39-01EF-4EAE-B931-4865C66D7CFC}"/>
    <hyperlink ref="AS78" r:id="rId193" xr:uid="{10CE47FD-26FC-45E0-945B-BBAE805AB523}"/>
    <hyperlink ref="AP80" r:id="rId194" xr:uid="{E96A2652-238A-45E0-BE79-99DF59AABF1B}"/>
    <hyperlink ref="AP93" r:id="rId195" xr:uid="{7241EDBA-A3C9-4BE9-BED0-D5920E025D1D}"/>
    <hyperlink ref="AQ93" r:id="rId196" xr:uid="{44C1B935-1659-44E4-8460-65041CF57196}"/>
    <hyperlink ref="AQ102" r:id="rId197" xr:uid="{724E0C25-0A3A-45F0-AA36-EB97DF1BEFE0}"/>
    <hyperlink ref="AP102" r:id="rId198" location="full-publication-update-history" xr:uid="{3A3C5964-22FC-4762-A104-E358307289B9}"/>
    <hyperlink ref="AP60" r:id="rId199" xr:uid="{687B1D27-C4B6-4975-BAF1-99F15E70388E}"/>
    <hyperlink ref="AQ60" r:id="rId200" xr:uid="{7182327B-0521-4F10-83CF-79CDEC9126B4}"/>
    <hyperlink ref="AP65" r:id="rId201" xr:uid="{A38D39B3-2906-4F41-8936-41FDF774D765}"/>
    <hyperlink ref="AQ65" r:id="rId202" xr:uid="{3602A001-1BD1-4229-B269-964FABDC7772}"/>
    <hyperlink ref="AR65" r:id="rId203" xr:uid="{3C0944B3-7123-42E3-AD03-231A086ADC8E}"/>
    <hyperlink ref="AP2" r:id="rId204" xr:uid="{CD92AA2C-AF9E-460D-87D8-056EC9ECE513}"/>
    <hyperlink ref="AQ2" r:id="rId205" xr:uid="{B27A428E-BCD9-406C-8511-8F83460E789D}"/>
    <hyperlink ref="AP92" r:id="rId206" xr:uid="{E27A5B0C-5C80-4D44-9A6F-CA2026E0F46E}"/>
    <hyperlink ref="AP68" r:id="rId207" xr:uid="{27081A48-3C25-4270-B3BD-ACBFC6389CA1}"/>
    <hyperlink ref="AQ68" r:id="rId208" xr:uid="{82EA2D90-3168-496E-AA23-C5C03AB5A8A2}"/>
    <hyperlink ref="AR99" r:id="rId209" xr:uid="{B4C399AF-1A58-4C6D-992C-D2545ABB564F}"/>
    <hyperlink ref="AP3" r:id="rId210" xr:uid="{9A144A49-B5EC-4373-8664-1D47B389DFDB}"/>
    <hyperlink ref="AQ3" r:id="rId211" xr:uid="{67A565B7-4EF1-4633-AF9F-872596FF164F}"/>
    <hyperlink ref="AP84" r:id="rId212" xr:uid="{8E769BAF-059A-405A-8E70-113A0257C14B}"/>
    <hyperlink ref="AQ84" r:id="rId213" xr:uid="{BFF61B28-E656-4C7E-A371-09F50E6F764C}"/>
    <hyperlink ref="AP87" r:id="rId214" xr:uid="{CF0787C4-B390-4EFE-A4E2-77151A03A308}"/>
    <hyperlink ref="AQ87" r:id="rId215" xr:uid="{FF88B2A6-B34B-4EB0-A5BA-A7F819EDAA81}"/>
    <hyperlink ref="AP75" r:id="rId216" xr:uid="{C71FDB12-30A8-4AC1-8D7E-70DD745B01FD}"/>
    <hyperlink ref="AQ75" r:id="rId217" xr:uid="{9D146493-F3AC-41B6-A438-4C895E1FED1A}"/>
    <hyperlink ref="AP79" r:id="rId218" xr:uid="{27657962-D02C-48D2-BCE0-C03D0817FFE3}"/>
    <hyperlink ref="AQ79" r:id="rId219" xr:uid="{EFF3D5E3-55BD-4C35-9939-68C46ABD8B63}"/>
    <hyperlink ref="AR79" r:id="rId220" xr:uid="{E15120A3-C7EA-407F-96CA-F4DFE8CF78E0}"/>
    <hyperlink ref="AP70" r:id="rId221" xr:uid="{348B5A21-409E-4F1C-A2D7-19E866A2C243}"/>
    <hyperlink ref="AQ70" r:id="rId222" xr:uid="{713D520E-47BC-4EEC-9372-C2237ACD32B7}"/>
    <hyperlink ref="AR70" r:id="rId223" xr:uid="{92DBFF2C-F9CF-44EE-9229-19BAB2579928}"/>
    <hyperlink ref="AP7" r:id="rId224" xr:uid="{18A8099F-E576-42DF-A094-7A8D65BCF7B9}"/>
    <hyperlink ref="AQ7" r:id="rId225" xr:uid="{9A1BB8D4-16D2-4586-B47F-384AF6642D40}"/>
    <hyperlink ref="AP21" r:id="rId226" xr:uid="{69FB10A6-0BCC-44CD-80C9-D2FF9D372589}"/>
    <hyperlink ref="AQ21" r:id="rId227" xr:uid="{A239F4F1-1C89-47B0-8815-1C2043DB263D}"/>
    <hyperlink ref="AP22" r:id="rId228" xr:uid="{A661348A-28EB-452B-96A6-38EE89FBC9AF}"/>
    <hyperlink ref="AQ22" r:id="rId229" xr:uid="{479284B1-0063-48A9-83F7-6A07678D711B}"/>
    <hyperlink ref="AP23" r:id="rId230" xr:uid="{2E2B30CD-1AD2-45E0-8A57-08F2C7B5AC43}"/>
    <hyperlink ref="AQ23" r:id="rId231" xr:uid="{C9249614-942F-42CB-8AF6-C13A72A18FFD}"/>
    <hyperlink ref="AP9" r:id="rId232" xr:uid="{CAC755D1-FD16-4D3C-8ECC-759CE49CE16F}"/>
    <hyperlink ref="AR9" r:id="rId233" xr:uid="{4BF1C6E1-6570-4FDD-ABA0-CB630F7C649E}"/>
    <hyperlink ref="AP103" r:id="rId234" xr:uid="{05FD848F-3A39-4D71-8AF1-87E347CDCC23}"/>
    <hyperlink ref="AQ103" r:id="rId235" xr:uid="{A7B761E0-5EFD-4486-866A-C8C4271AB66D}"/>
    <hyperlink ref="AP61" r:id="rId236" xr:uid="{971CB92A-01DE-41FB-9C30-61D73B99261F}"/>
    <hyperlink ref="AQ61" r:id="rId237" xr:uid="{A6F9DD75-64CF-4A6C-A11F-E45E9908B394}"/>
    <hyperlink ref="AP55" r:id="rId238" xr:uid="{0F7161CD-5941-4086-93F1-C25FE746D820}"/>
    <hyperlink ref="AQ55" r:id="rId239" xr:uid="{4A4B9399-047C-432B-AFBA-4DEE49B9AF61}"/>
    <hyperlink ref="AP90" r:id="rId240" xr:uid="{7456EC3C-0CCD-41E3-A098-4AC6A15B56E8}"/>
    <hyperlink ref="AQ90" r:id="rId241" xr:uid="{A71D4A56-C67D-4640-A973-0409284C1190}"/>
    <hyperlink ref="AR90" r:id="rId242" xr:uid="{4A1A5AF6-B8F4-48FF-89FA-F29E6F464A8B}"/>
    <hyperlink ref="AR95" r:id="rId243" xr:uid="{037C2F77-D9BE-4FB4-BC3C-6F77310E692A}"/>
    <hyperlink ref="AP91" r:id="rId244" xr:uid="{4E33DB74-E281-4E8A-91F1-B7EC09D01A5A}"/>
    <hyperlink ref="AQ91" r:id="rId245" xr:uid="{B9446C03-5FA9-4291-AA2F-8767BFE78CF2}"/>
    <hyperlink ref="AR91" r:id="rId246" display="https://www.dipsegovia.es/la-institucion/servicios/asistencia-a-municipios/actualidad/-/asset_publisher/K6Yn/content/la-diputaci%25C3%25B3n-de-segovia-publica-una-gu%25C3%25ADa-sobre-el-buen-uso-de-la-inteligencia-artificial-en-el-sector-p%25C3%25BAblico?_com_liferay_asset_publisher_web_portlet_AssetPublisherPortlet_INSTANCE_K6Yn_assetEntryId=14830786&amp;_com_liferay_asset_publisher_web_portlet_AssetPublisherPortlet_INSTANCE_K6Yn_redirect=https%3A%2F%2Fwww.dipsegovia.es%2Fla-institucion%2Fservicios%2Fasistencia-a-municipios%3Fp_p_id%3Dcom_liferay_asset_publisher_web_portlet_AssetPublisherPortlet_INSTANCE_K6Yn%26p_p_lifecycle%3D0%26p_p_state%3Dnormal%26p_p_mode%3Dview%26_com_liferay_asset_publisher_web_portlet_AssetPublisherPortlet_INSTANCE_K6Yn_cur%3D0%26p_r_p_resetCur%3Dfalse%26_com_liferay_asset_publisher_web_portlet_AssetPublisherPortlet_INSTANCE_K6Yn_assetEntryId%3D14830786" xr:uid="{2165769A-7601-4DF7-A87B-AE9B1D7BD330}"/>
    <hyperlink ref="AP89" r:id="rId247" xr:uid="{F12B0581-C1A4-4479-87B7-44768E9F3387}"/>
    <hyperlink ref="AP20" r:id="rId248" xr:uid="{08583A9B-0FC4-4320-A1AB-32447273035A}"/>
    <hyperlink ref="AQ20" r:id="rId249" xr:uid="{2A6D25E0-1A9D-4E82-BFE3-2A7C37B5E23D}"/>
    <hyperlink ref="AP96" r:id="rId250" xr:uid="{D9E1AC96-0CF8-4F6B-8BE3-01DE54D94387}"/>
    <hyperlink ref="AQ96" r:id="rId251" xr:uid="{5840AE64-3CE5-47FA-B199-DB92090493E0}"/>
    <hyperlink ref="AP56" r:id="rId252" xr:uid="{BD1254D0-7CF9-4898-A208-45DC3EED11B8}"/>
    <hyperlink ref="AQ56" r:id="rId253" xr:uid="{7F860F35-1A06-4F4C-98B1-3562F5C4A1E7}"/>
    <hyperlink ref="AR56" r:id="rId254" xr:uid="{BB58F53F-0753-4E10-A99B-4495C8322109}"/>
    <hyperlink ref="AS70" r:id="rId255" xr:uid="{A057760B-A741-40DF-9F24-270D5CF54A50}"/>
    <hyperlink ref="AQ92" r:id="rId256" xr:uid="{47AE40A9-3CD8-4895-AB3D-485A9DB33F22}"/>
    <hyperlink ref="AR92" r:id="rId257" xr:uid="{F6B92371-7CCA-46E5-AB50-AEC1EE649C99}"/>
    <hyperlink ref="AR93" r:id="rId258" xr:uid="{989F8248-CBB6-4C6E-B580-6A60674779C8}"/>
    <hyperlink ref="AQ52" r:id="rId259" xr:uid="{8CB8325D-1FB1-4F56-AFC0-81842786D85F}"/>
    <hyperlink ref="AP52" r:id="rId260" xr:uid="{D52D9D0B-10AE-4661-9C4D-C63A5AB4B053}"/>
    <hyperlink ref="AP18" r:id="rId261" xr:uid="{543822F2-695E-412C-811D-5B758B314F38}"/>
    <hyperlink ref="AP5" r:id="rId262" xr:uid="{C2B622AF-8223-4628-BADC-A88E6D4F956B}"/>
    <hyperlink ref="AQ14" r:id="rId263" xr:uid="{A7432678-9515-4D18-B322-D531E01DCF00}"/>
    <hyperlink ref="AQ13" r:id="rId264" xr:uid="{5988F4F2-1BE0-4864-AA5F-A2A7FBEF4A75}"/>
    <hyperlink ref="AR107" r:id="rId265" xr:uid="{FBC6C377-C099-4760-8C29-18A5E0B727AF}"/>
    <hyperlink ref="AP26" r:id="rId266" xr:uid="{306C6056-41BE-448B-8DBB-90E1C6A3EBC1}"/>
    <hyperlink ref="AQ26" r:id="rId267" xr:uid="{68FAE3AC-DB25-4900-A0C7-9DBBD06B3EC2}"/>
    <hyperlink ref="AS46" r:id="rId268" xr:uid="{D308AEC7-A21D-42E2-8464-DD67573E9219}"/>
    <hyperlink ref="AQ77" r:id="rId269" xr:uid="{24E133CC-0852-4AD4-A661-8929F97A9A74}"/>
    <hyperlink ref="AR77" r:id="rId270" xr:uid="{4073D3A1-CCAB-48F8-8530-EB0BB1BC5F8E}"/>
    <hyperlink ref="AR123" r:id="rId271" xr:uid="{9C3EBA2C-3091-49D6-8A2A-4F1FB1FABE97}"/>
    <hyperlink ref="AQ112" r:id="rId272" xr:uid="{7C8BAB38-310B-450E-A95D-683BEB8E2988}"/>
    <hyperlink ref="AP125" r:id="rId273" xr:uid="{F67A6B5E-D084-4387-BA85-9ECD782AC970}"/>
    <hyperlink ref="AQ125" r:id="rId274" xr:uid="{3C1D3BAF-DF81-480F-BA22-2DB4380B9C65}"/>
    <hyperlink ref="AQ126" r:id="rId275" xr:uid="{AB43F511-60E2-41D8-9F86-700BA2C45D61}"/>
    <hyperlink ref="AR126" r:id="rId276" xr:uid="{53E005CE-C7EB-4747-B52A-2036211C3A15}"/>
    <hyperlink ref="AP127" r:id="rId277" xr:uid="{13D8F211-9EB8-4120-B9C8-2F5CB42A403F}"/>
    <hyperlink ref="AQ127" r:id="rId278" xr:uid="{F7CFC902-34FE-440C-BC6D-B8807576446D}"/>
    <hyperlink ref="AR127" r:id="rId279" xr:uid="{C0D3211E-7530-451F-B55F-C32BA294DE5E}"/>
    <hyperlink ref="AP128" r:id="rId280" xr:uid="{8902C0B2-B977-4CB1-A1E0-825B85B9E863}"/>
    <hyperlink ref="AQ128" r:id="rId281" xr:uid="{BD5E57DE-C914-4B04-9DB7-5E98C7D49168}"/>
    <hyperlink ref="AQ129" r:id="rId282" xr:uid="{3200AA61-F44A-4438-9B26-F2E5E2F8569B}"/>
    <hyperlink ref="AP130" r:id="rId283" xr:uid="{9644D09C-D485-4175-8238-A7AC912C3048}"/>
    <hyperlink ref="AQ130" r:id="rId284" xr:uid="{B43E5CAB-9AAE-41D6-9341-D9401B3F1CF9}"/>
    <hyperlink ref="AQ131" r:id="rId285" xr:uid="{47C41616-BDD1-4C25-8507-7C2B00AFBEB8}"/>
    <hyperlink ref="AP132" r:id="rId286" xr:uid="{344B3F76-EC51-41EF-8B2C-1720C5B1F39E}"/>
    <hyperlink ref="AP133" r:id="rId287" xr:uid="{4DAAB73C-6911-492E-A7F8-133319239257}"/>
    <hyperlink ref="AP134" r:id="rId288" xr:uid="{F7665A04-81CB-4E9B-948C-90CD183EE53E}"/>
    <hyperlink ref="AQ134" r:id="rId289" xr:uid="{58952873-65A8-40C1-9EC9-FDF76CA4C169}"/>
    <hyperlink ref="AS135" r:id="rId290" xr:uid="{B413AF9C-0E53-4628-BB2C-AF48F82D4737}"/>
    <hyperlink ref="AP136" r:id="rId291" xr:uid="{D7FC3777-DD70-4CF4-9007-2B92FDB42C67}"/>
    <hyperlink ref="AQ136" r:id="rId292" xr:uid="{8503339B-00E1-4914-8DF7-91F68BBE99A2}"/>
    <hyperlink ref="AR136" r:id="rId293" xr:uid="{A1A1FFCD-D9F2-4DB7-9F11-F2D0BAA8C6F5}"/>
    <hyperlink ref="AP137" r:id="rId294" xr:uid="{72351E65-1AD4-4360-A35E-4AC2BA7C5A55}"/>
    <hyperlink ref="AR58" r:id="rId295" xr:uid="{FBD0CD3A-F904-45D5-A487-8622331F42FC}"/>
    <hyperlink ref="AQ5" r:id="rId296" xr:uid="{FA74DD03-F016-44F6-B8CE-3622242C6E12}"/>
    <hyperlink ref="AQ138" r:id="rId297" xr:uid="{CD71B6BD-99AA-4F0B-8935-D5537245AFE3}"/>
    <hyperlink ref="AP138" r:id="rId298" xr:uid="{E92CBB6C-C77B-4ADF-83FB-1EFFAC9BE863}"/>
    <hyperlink ref="AR20" r:id="rId299" xr:uid="{A747CC3C-0FD5-4CE1-9F7C-B651B01D6DD7}"/>
    <hyperlink ref="AR138" r:id="rId300" xr:uid="{1891BC62-8C2A-4CA1-B8E6-E2A94033D00C}"/>
    <hyperlink ref="AP139" r:id="rId301" xr:uid="{1C2D8411-F083-40A9-91E5-ED2AF8190908}"/>
    <hyperlink ref="AQ139" r:id="rId302" xr:uid="{2D1243E7-693A-4BE3-974E-D02526D67525}"/>
    <hyperlink ref="AR139" r:id="rId303" xr:uid="{3566E14E-8360-4179-AF28-08E2455DA747}"/>
    <hyperlink ref="AS140" r:id="rId304" xr:uid="{D8604FDF-DA67-44E1-BD3C-E9C22EEA417D}"/>
    <hyperlink ref="AR140" r:id="rId305" xr:uid="{3003302E-12DF-4AF0-BCDC-C645E8015A2E}"/>
    <hyperlink ref="AP140" r:id="rId306" xr:uid="{CCB8F116-5691-4E44-81D6-375F20027CD5}"/>
    <hyperlink ref="AQ140" r:id="rId307" xr:uid="{39E78E06-9270-4E3A-8D8F-2D52A7863897}"/>
    <hyperlink ref="AS118" r:id="rId308" xr:uid="{6D626478-7619-4C1B-918E-AC46FE9177B8}"/>
    <hyperlink ref="AR118" r:id="rId309" xr:uid="{73D8F3CE-0021-4453-B46D-3217D52FDE81}"/>
    <hyperlink ref="AP118" r:id="rId310" xr:uid="{952274FE-E47C-4717-A7FC-96D45D81A512}"/>
    <hyperlink ref="AQ118" r:id="rId311" xr:uid="{785F5502-1F89-4DC4-9F5D-01CEC8E86CB5}"/>
    <hyperlink ref="AP25" r:id="rId312" xr:uid="{5CA7F206-4280-41D2-9793-949DB0A2FA89}"/>
    <hyperlink ref="AQ25" r:id="rId313" xr:uid="{F91C208C-A21E-45ED-BA8B-8276E73DE109}"/>
    <hyperlink ref="AP141" r:id="rId314" xr:uid="{AA58EF31-9932-40EC-999D-7BA399448479}"/>
    <hyperlink ref="AQ141" r:id="rId315" xr:uid="{4BB4AFF6-D5E5-4650-B8BE-18994FD84C25}"/>
    <hyperlink ref="AP142" r:id="rId316" xr:uid="{2C0BA4E0-6D50-4A27-AEC5-C43FF3BA5FC7}"/>
    <hyperlink ref="AQ142" r:id="rId317" xr:uid="{9330AAA4-920A-4351-901F-FD1CF48A272F}"/>
    <hyperlink ref="AP143" r:id="rId318" xr:uid="{3868230F-4E9F-4F82-B14C-7954DC813227}"/>
    <hyperlink ref="AQ28" r:id="rId319" xr:uid="{2D9B834D-A12B-4BDD-91FB-98B6DF620B3E}"/>
    <hyperlink ref="AP120" r:id="rId320" xr:uid="{43BF0373-EE95-4FF2-827B-F33EB83FCDE2}"/>
    <hyperlink ref="AP144" r:id="rId321" xr:uid="{E770E529-F198-49DC-BBEA-ABCDAAE935F6}"/>
    <hyperlink ref="AQ144" r:id="rId322" xr:uid="{9FA01CAC-53E2-45B0-A984-FF682BF80DD6}"/>
    <hyperlink ref="AP145" r:id="rId323" xr:uid="{6D849172-9702-4E53-B283-B9D8C0A85627}"/>
    <hyperlink ref="AQ145" r:id="rId324" xr:uid="{45C6E5F9-649B-42F3-AED3-BBA2441ABF6E}"/>
    <hyperlink ref="AP147" r:id="rId325" xr:uid="{8C26BAEA-7D44-47DF-8880-BD34F5C39F11}"/>
    <hyperlink ref="AP146" r:id="rId326" xr:uid="{0C43BD94-DBBD-4EC8-A00B-27365B06F973}"/>
    <hyperlink ref="AQ146" r:id="rId327" xr:uid="{95B14067-5889-4E6D-831C-839B60DDAA26}"/>
    <hyperlink ref="AR103" r:id="rId328" xr:uid="{F8DBE0EB-46D6-43A1-B149-5AC9A4C2F71F}"/>
    <hyperlink ref="AR128" r:id="rId329" xr:uid="{A9109706-A281-4DC1-B8F0-F5B92B32FF4E}"/>
    <hyperlink ref="AP129" r:id="rId330" xr:uid="{6AC41623-E21D-4FC2-B2F9-598A94BFC671}"/>
    <hyperlink ref="AR131" r:id="rId331" xr:uid="{4E6F4B2F-F61A-4BCB-8171-D8AFB9EC2585}"/>
    <hyperlink ref="AP131" r:id="rId332" xr:uid="{EC8657A7-2C2C-4915-AB4D-876335CCC21F}"/>
    <hyperlink ref="AQ132" r:id="rId333" xr:uid="{DAB3005E-EF18-4E87-B328-4A1E1F56C744}"/>
    <hyperlink ref="AQ133" r:id="rId334" xr:uid="{E258E5DA-8120-42E8-9815-84286F03F28A}"/>
    <hyperlink ref="AR133" r:id="rId335" xr:uid="{7E79EEE8-2D6B-4542-BF4D-B433C6594AC1}"/>
    <hyperlink ref="AP135" r:id="rId336" xr:uid="{FB54E06E-0AEF-43AB-B20E-96F2B5E7E71D}"/>
    <hyperlink ref="AQ135" r:id="rId337" xr:uid="{37E39B06-56C2-4822-993E-B8601B63694B}"/>
    <hyperlink ref="AR135" r:id="rId338" xr:uid="{BDCB937A-05DE-4305-A783-EDF7B47637F7}"/>
    <hyperlink ref="AQ137" r:id="rId339" xr:uid="{2B960BBF-5DC5-4521-9CD3-18AC2083F280}"/>
    <hyperlink ref="AR137" r:id="rId340" xr:uid="{C859C2B9-6DE5-4992-A830-84C508410714}"/>
    <hyperlink ref="AP148" r:id="rId341" xr:uid="{4ABBC1FF-F1D3-4FB2-872D-B9E77667B947}"/>
    <hyperlink ref="AP149" r:id="rId342" xr:uid="{4FBDBAE8-D4A0-4B87-9CF0-344124513E48}"/>
    <hyperlink ref="AP150" r:id="rId343" xr:uid="{FC376808-F8EC-42BB-9090-A1E4DDF3B1DC}"/>
    <hyperlink ref="AP151" r:id="rId344" xr:uid="{F669096F-685B-413E-86FB-7D3A3B3E2E64}"/>
    <hyperlink ref="AP152" r:id="rId345" xr:uid="{42A6C704-DAAE-488F-B4C2-8A8637394907}"/>
    <hyperlink ref="AP153" r:id="rId346" xr:uid="{E8314D1D-117B-4477-8623-622541E1F4AD}"/>
  </hyperlinks>
  <pageMargins left="0.7" right="0.7" top="0.75" bottom="0.75" header="0.3" footer="0.3"/>
  <pageSetup paperSize="9" orientation="portrait" r:id="rId347"/>
  <legacyDrawing r:id="rId348"/>
  <tableParts count="1">
    <tablePart r:id="rId349"/>
  </tableParts>
  <extLst>
    <ext xmlns:x14="http://schemas.microsoft.com/office/spreadsheetml/2009/9/main" uri="{CCE6A557-97BC-4b89-ADB6-D9C93CAAB3DF}">
      <x14:dataValidations xmlns:xm="http://schemas.microsoft.com/office/excel/2006/main" count="8">
        <x14:dataValidation type="list" allowBlank="1" showInputMessage="1" showErrorMessage="1" xr:uid="{50C6D6DF-B3E8-4A1F-BA64-4D2170D614E9}">
          <x14:formula1>
            <xm:f>Dictionary_variables!$D$17:$D$20</xm:f>
          </x14:formula1>
          <xm:sqref>I110:I122 H35 H123:I125 H2:H33 H37:H122 H127:H1048576 I127 I154:I1048576</xm:sqref>
        </x14:dataValidation>
        <x14:dataValidation type="list" allowBlank="1" showInputMessage="1" showErrorMessage="1" xr:uid="{2D9A4263-BC2C-406F-89C7-5300C22047A6}">
          <x14:formula1>
            <xm:f>Dictionary_variables!$D$12:$D$14</xm:f>
          </x14:formula1>
          <xm:sqref>E35 E2:E33 E37:E125 E127:E1048576</xm:sqref>
        </x14:dataValidation>
        <x14:dataValidation type="list" allowBlank="1" showInputMessage="1" showErrorMessage="1" xr:uid="{D923EAE4-92ED-4A8D-B234-5CA075B98EFE}">
          <x14:formula1>
            <xm:f>Dictionary_variables!$D$4:$D$9</xm:f>
          </x14:formula1>
          <xm:sqref>B35 B2:B33 B37:B125 B127:B1048576</xm:sqref>
        </x14:dataValidation>
        <x14:dataValidation type="list" allowBlank="1" showInputMessage="1" showErrorMessage="1" xr:uid="{0D8C1F5C-770B-4E8A-B1DB-78E18E724A58}">
          <x14:formula1>
            <xm:f>Dictionary_variables!$D$48:$D$57</xm:f>
          </x14:formula1>
          <xm:sqref>AB2:AB1048576</xm:sqref>
        </x14:dataValidation>
        <x14:dataValidation type="list" allowBlank="1" showInputMessage="1" showErrorMessage="1" xr:uid="{37B5DAAB-B04D-40B8-A111-85AC6EED6C81}">
          <x14:formula1>
            <xm:f>Dictionary_variables!$B$79:$B$147</xm:f>
          </x14:formula1>
          <xm:sqref>AC2:AC1048576</xm:sqref>
        </x14:dataValidation>
        <x14:dataValidation type="list" allowBlank="1" showInputMessage="1" showErrorMessage="1" xr:uid="{1227B953-4B66-49FF-A02F-8943F02AC625}">
          <x14:formula1>
            <xm:f>Dictionary_variables!$D$66:$D$70</xm:f>
          </x14:formula1>
          <xm:sqref>AK35 AK37:AK125 AK2:AK33 AK127:AK1048576</xm:sqref>
        </x14:dataValidation>
        <x14:dataValidation type="list" allowBlank="1" showInputMessage="1" showErrorMessage="1" xr:uid="{B6DD45F8-2426-4220-A374-EE0B7A085B2B}">
          <x14:formula1>
            <xm:f>Dictionary_variables!$B$150:$B$175</xm:f>
          </x14:formula1>
          <xm:sqref>C35 C2:C33 C37:C1048576</xm:sqref>
        </x14:dataValidation>
        <x14:dataValidation type="list" allowBlank="1" showInputMessage="1" showErrorMessage="1" xr:uid="{6081B504-7E7F-48CD-8576-2CAE66D9F11F}">
          <x14:formula1>
            <xm:f>Dictionary_variables!$D$22:$D$30</xm:f>
          </x14:formula1>
          <xm:sqref>J35 J2:J33 J37:J125 J127:J1048576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3FD3-5A14-49B3-9A58-C04A161277FC}">
  <sheetPr>
    <tabColor rgb="FF0070C0"/>
  </sheetPr>
  <dimension ref="A1:J183"/>
  <sheetViews>
    <sheetView topLeftCell="A47" workbookViewId="0">
      <selection activeCell="F64" sqref="F64"/>
    </sheetView>
  </sheetViews>
  <sheetFormatPr baseColWidth="10" defaultColWidth="11" defaultRowHeight="15" x14ac:dyDescent="0.2"/>
  <cols>
    <col min="1" max="1" width="30.6640625" style="1" customWidth="1"/>
    <col min="2" max="3" width="51.6640625" style="4" customWidth="1"/>
    <col min="4" max="4" width="72" style="1" customWidth="1"/>
    <col min="5" max="5" width="52.6640625" style="1" customWidth="1"/>
    <col min="6" max="6" width="78.6640625" style="1" customWidth="1"/>
    <col min="7" max="7" width="81.1640625" style="1" customWidth="1"/>
    <col min="8" max="16384" width="11" style="1"/>
  </cols>
  <sheetData>
    <row r="1" spans="1:4" ht="33" customHeight="1" x14ac:dyDescent="0.2">
      <c r="A1" s="189" t="s">
        <v>1774</v>
      </c>
      <c r="B1" s="190"/>
      <c r="C1" s="191"/>
      <c r="D1" s="192"/>
    </row>
    <row r="2" spans="1:4" ht="16" customHeight="1" x14ac:dyDescent="0.2">
      <c r="A2" s="5" t="s">
        <v>1775</v>
      </c>
      <c r="B2" s="5" t="s">
        <v>1776</v>
      </c>
      <c r="C2" s="5" t="s">
        <v>1777</v>
      </c>
      <c r="D2" s="5" t="s">
        <v>1778</v>
      </c>
    </row>
    <row r="3" spans="1:4" ht="16" x14ac:dyDescent="0.2">
      <c r="A3" s="16" t="s">
        <v>0</v>
      </c>
      <c r="B3" s="85" t="s">
        <v>1779</v>
      </c>
      <c r="C3" s="85" t="s">
        <v>1780</v>
      </c>
      <c r="D3" s="86" t="s">
        <v>1781</v>
      </c>
    </row>
    <row r="4" spans="1:4" x14ac:dyDescent="0.2">
      <c r="A4" s="205" t="s">
        <v>1</v>
      </c>
      <c r="B4" s="208" t="s">
        <v>1782</v>
      </c>
      <c r="C4" s="211" t="s">
        <v>1783</v>
      </c>
      <c r="D4" s="90" t="s">
        <v>1784</v>
      </c>
    </row>
    <row r="5" spans="1:4" ht="15.75" customHeight="1" x14ac:dyDescent="0.2">
      <c r="A5" s="206"/>
      <c r="B5" s="209"/>
      <c r="C5" s="212"/>
      <c r="D5" s="91" t="s">
        <v>1785</v>
      </c>
    </row>
    <row r="6" spans="1:4" ht="15.75" customHeight="1" x14ac:dyDescent="0.2">
      <c r="A6" s="206"/>
      <c r="B6" s="209"/>
      <c r="C6" s="212"/>
      <c r="D6" s="91" t="s">
        <v>45</v>
      </c>
    </row>
    <row r="7" spans="1:4" ht="15.75" customHeight="1" x14ac:dyDescent="0.2">
      <c r="A7" s="206"/>
      <c r="B7" s="209"/>
      <c r="C7" s="212"/>
      <c r="D7" s="91" t="s">
        <v>639</v>
      </c>
    </row>
    <row r="8" spans="1:4" ht="15.75" customHeight="1" x14ac:dyDescent="0.2">
      <c r="A8" s="206"/>
      <c r="B8" s="209"/>
      <c r="C8" s="212"/>
      <c r="D8" s="91" t="s">
        <v>738</v>
      </c>
    </row>
    <row r="9" spans="1:4" ht="15.75" customHeight="1" x14ac:dyDescent="0.2">
      <c r="A9" s="207"/>
      <c r="B9" s="210"/>
      <c r="C9" s="213"/>
      <c r="D9" s="92" t="s">
        <v>278</v>
      </c>
    </row>
    <row r="10" spans="1:4" ht="32" x14ac:dyDescent="0.2">
      <c r="A10" s="130" t="s">
        <v>2</v>
      </c>
      <c r="B10" s="89" t="s">
        <v>1786</v>
      </c>
      <c r="C10" s="88" t="s">
        <v>1787</v>
      </c>
      <c r="D10" s="87" t="s">
        <v>1788</v>
      </c>
    </row>
    <row r="11" spans="1:4" ht="32" x14ac:dyDescent="0.2">
      <c r="A11" s="84" t="s">
        <v>3</v>
      </c>
      <c r="B11" s="13" t="s">
        <v>1789</v>
      </c>
      <c r="C11" s="98" t="s">
        <v>1790</v>
      </c>
      <c r="D11" s="7" t="s">
        <v>1788</v>
      </c>
    </row>
    <row r="12" spans="1:4" ht="15" customHeight="1" x14ac:dyDescent="0.2">
      <c r="A12" s="196" t="s">
        <v>4</v>
      </c>
      <c r="B12" s="193" t="s">
        <v>1791</v>
      </c>
      <c r="C12" s="193" t="s">
        <v>1792</v>
      </c>
      <c r="D12" s="8" t="s">
        <v>740</v>
      </c>
    </row>
    <row r="13" spans="1:4" x14ac:dyDescent="0.2">
      <c r="A13" s="197"/>
      <c r="B13" s="194"/>
      <c r="C13" s="194"/>
      <c r="D13" s="9" t="s">
        <v>125</v>
      </c>
    </row>
    <row r="14" spans="1:4" x14ac:dyDescent="0.2">
      <c r="A14" s="198"/>
      <c r="B14" s="195"/>
      <c r="C14" s="195"/>
      <c r="D14" s="10" t="s">
        <v>48</v>
      </c>
    </row>
    <row r="15" spans="1:4" ht="32" x14ac:dyDescent="0.2">
      <c r="A15" s="15" t="s">
        <v>5</v>
      </c>
      <c r="B15" s="12" t="s">
        <v>1793</v>
      </c>
      <c r="C15" s="12" t="s">
        <v>1794</v>
      </c>
      <c r="D15" s="7" t="s">
        <v>1788</v>
      </c>
    </row>
    <row r="16" spans="1:4" ht="16" x14ac:dyDescent="0.2">
      <c r="A16" s="56" t="s">
        <v>6</v>
      </c>
      <c r="B16" s="13" t="s">
        <v>1795</v>
      </c>
      <c r="C16" s="13" t="s">
        <v>1796</v>
      </c>
      <c r="D16" s="7" t="s">
        <v>1788</v>
      </c>
    </row>
    <row r="17" spans="1:4" x14ac:dyDescent="0.2">
      <c r="A17" s="202" t="s">
        <v>7</v>
      </c>
      <c r="B17" s="199" t="s">
        <v>1797</v>
      </c>
      <c r="C17" s="199" t="s">
        <v>1798</v>
      </c>
      <c r="D17" s="8" t="s">
        <v>51</v>
      </c>
    </row>
    <row r="18" spans="1:4" x14ac:dyDescent="0.2">
      <c r="A18" s="203"/>
      <c r="B18" s="200"/>
      <c r="C18" s="200"/>
      <c r="D18" s="9" t="s">
        <v>85</v>
      </c>
    </row>
    <row r="19" spans="1:4" x14ac:dyDescent="0.2">
      <c r="A19" s="204"/>
      <c r="B19" s="201"/>
      <c r="C19" s="201"/>
      <c r="D19" s="11" t="s">
        <v>1511</v>
      </c>
    </row>
    <row r="20" spans="1:4" x14ac:dyDescent="0.2">
      <c r="A20" s="204"/>
      <c r="B20" s="201"/>
      <c r="C20" s="201"/>
      <c r="D20" s="11" t="s">
        <v>256</v>
      </c>
    </row>
    <row r="21" spans="1:4" ht="48" x14ac:dyDescent="0.2">
      <c r="A21" s="57" t="s">
        <v>8</v>
      </c>
      <c r="B21" s="12" t="s">
        <v>1799</v>
      </c>
      <c r="C21" s="12" t="s">
        <v>1800</v>
      </c>
      <c r="D21" s="7" t="s">
        <v>1788</v>
      </c>
    </row>
    <row r="22" spans="1:4" x14ac:dyDescent="0.2">
      <c r="A22" s="234" t="s">
        <v>9</v>
      </c>
      <c r="B22" s="199" t="s">
        <v>1801</v>
      </c>
      <c r="C22" s="224" t="s">
        <v>1802</v>
      </c>
      <c r="D22" s="90" t="s">
        <v>282</v>
      </c>
    </row>
    <row r="23" spans="1:4" x14ac:dyDescent="0.2">
      <c r="A23" s="235"/>
      <c r="B23" s="200"/>
      <c r="C23" s="225"/>
      <c r="D23" s="91" t="s">
        <v>1803</v>
      </c>
    </row>
    <row r="24" spans="1:4" x14ac:dyDescent="0.2">
      <c r="A24" s="235"/>
      <c r="B24" s="200"/>
      <c r="C24" s="225"/>
      <c r="D24" s="91" t="s">
        <v>52</v>
      </c>
    </row>
    <row r="25" spans="1:4" x14ac:dyDescent="0.2">
      <c r="A25" s="235"/>
      <c r="B25" s="200"/>
      <c r="C25" s="225"/>
      <c r="D25" s="91" t="s">
        <v>365</v>
      </c>
    </row>
    <row r="26" spans="1:4" x14ac:dyDescent="0.2">
      <c r="A26" s="236"/>
      <c r="B26" s="201"/>
      <c r="C26" s="226"/>
      <c r="D26" s="91" t="s">
        <v>618</v>
      </c>
    </row>
    <row r="27" spans="1:4" x14ac:dyDescent="0.2">
      <c r="A27" s="236"/>
      <c r="B27" s="201"/>
      <c r="C27" s="226"/>
      <c r="D27" s="91" t="s">
        <v>1086</v>
      </c>
    </row>
    <row r="28" spans="1:4" x14ac:dyDescent="0.2">
      <c r="A28" s="236"/>
      <c r="B28" s="201"/>
      <c r="C28" s="226"/>
      <c r="D28" s="91" t="s">
        <v>114</v>
      </c>
    </row>
    <row r="29" spans="1:4" x14ac:dyDescent="0.2">
      <c r="A29" s="236"/>
      <c r="B29" s="201"/>
      <c r="C29" s="226"/>
      <c r="D29" s="91" t="s">
        <v>191</v>
      </c>
    </row>
    <row r="30" spans="1:4" x14ac:dyDescent="0.2">
      <c r="A30" s="237"/>
      <c r="B30" s="220"/>
      <c r="C30" s="227"/>
      <c r="D30" s="92" t="s">
        <v>322</v>
      </c>
    </row>
    <row r="31" spans="1:4" ht="16" x14ac:dyDescent="0.2">
      <c r="A31" s="57" t="s">
        <v>10</v>
      </c>
      <c r="B31" s="13" t="s">
        <v>1804</v>
      </c>
      <c r="C31" s="13" t="s">
        <v>1805</v>
      </c>
      <c r="D31" s="96" t="s">
        <v>1781</v>
      </c>
    </row>
    <row r="32" spans="1:4" ht="48" x14ac:dyDescent="0.2">
      <c r="A32" s="42" t="s">
        <v>11</v>
      </c>
      <c r="B32" s="13" t="s">
        <v>1806</v>
      </c>
      <c r="C32" s="13" t="s">
        <v>1807</v>
      </c>
      <c r="D32" s="6" t="s">
        <v>1808</v>
      </c>
    </row>
    <row r="33" spans="1:4" ht="32" x14ac:dyDescent="0.2">
      <c r="A33" s="42" t="s">
        <v>12</v>
      </c>
      <c r="B33" s="13" t="s">
        <v>1809</v>
      </c>
      <c r="C33" s="13" t="s">
        <v>1810</v>
      </c>
      <c r="D33" s="6" t="s">
        <v>1808</v>
      </c>
    </row>
    <row r="34" spans="1:4" ht="48" x14ac:dyDescent="0.2">
      <c r="A34" s="42" t="s">
        <v>13</v>
      </c>
      <c r="B34" s="13" t="s">
        <v>1811</v>
      </c>
      <c r="C34" s="13" t="s">
        <v>1812</v>
      </c>
      <c r="D34" s="6" t="s">
        <v>1808</v>
      </c>
    </row>
    <row r="35" spans="1:4" ht="48" x14ac:dyDescent="0.2">
      <c r="A35" s="42" t="s">
        <v>14</v>
      </c>
      <c r="B35" s="13" t="s">
        <v>1813</v>
      </c>
      <c r="C35" s="13" t="s">
        <v>1814</v>
      </c>
      <c r="D35" s="6" t="s">
        <v>1815</v>
      </c>
    </row>
    <row r="36" spans="1:4" ht="16" x14ac:dyDescent="0.2">
      <c r="A36" s="57" t="s">
        <v>15</v>
      </c>
      <c r="B36" s="12" t="s">
        <v>1816</v>
      </c>
      <c r="C36" s="12" t="s">
        <v>1817</v>
      </c>
      <c r="D36" s="7" t="s">
        <v>1788</v>
      </c>
    </row>
    <row r="37" spans="1:4" ht="32" x14ac:dyDescent="0.2">
      <c r="A37" s="42" t="s">
        <v>16</v>
      </c>
      <c r="B37" s="12" t="s">
        <v>1818</v>
      </c>
      <c r="C37" s="12" t="s">
        <v>1819</v>
      </c>
      <c r="D37" s="7" t="s">
        <v>1788</v>
      </c>
    </row>
    <row r="38" spans="1:4" ht="32" x14ac:dyDescent="0.2">
      <c r="A38" s="15" t="s">
        <v>17</v>
      </c>
      <c r="B38" s="12" t="s">
        <v>1820</v>
      </c>
      <c r="C38" s="12" t="s">
        <v>1821</v>
      </c>
      <c r="D38" s="7" t="s">
        <v>1788</v>
      </c>
    </row>
    <row r="39" spans="1:4" ht="32" x14ac:dyDescent="0.2">
      <c r="A39" s="15" t="s">
        <v>18</v>
      </c>
      <c r="B39" s="12" t="s">
        <v>1822</v>
      </c>
      <c r="C39" s="12" t="s">
        <v>1823</v>
      </c>
      <c r="D39" s="7" t="s">
        <v>1788</v>
      </c>
    </row>
    <row r="40" spans="1:4" ht="32" x14ac:dyDescent="0.2">
      <c r="A40" s="15" t="s">
        <v>1824</v>
      </c>
      <c r="B40" s="13" t="s">
        <v>1825</v>
      </c>
      <c r="C40" s="13" t="s">
        <v>1826</v>
      </c>
      <c r="D40" s="7" t="s">
        <v>1788</v>
      </c>
    </row>
    <row r="41" spans="1:4" ht="32" x14ac:dyDescent="0.2">
      <c r="A41" s="57" t="s">
        <v>20</v>
      </c>
      <c r="B41" s="14" t="s">
        <v>1827</v>
      </c>
      <c r="C41" s="14" t="s">
        <v>1828</v>
      </c>
      <c r="D41" s="7" t="s">
        <v>1788</v>
      </c>
    </row>
    <row r="42" spans="1:4" ht="32" x14ac:dyDescent="0.2">
      <c r="A42" s="43" t="s">
        <v>1829</v>
      </c>
      <c r="B42" s="14" t="s">
        <v>1830</v>
      </c>
      <c r="C42" s="14" t="s">
        <v>1831</v>
      </c>
      <c r="D42" s="7" t="s">
        <v>1832</v>
      </c>
    </row>
    <row r="43" spans="1:4" ht="16" x14ac:dyDescent="0.2">
      <c r="A43" s="57" t="s">
        <v>22</v>
      </c>
      <c r="B43" s="14" t="s">
        <v>1833</v>
      </c>
      <c r="C43" s="14" t="s">
        <v>1834</v>
      </c>
      <c r="D43" s="7" t="s">
        <v>1832</v>
      </c>
    </row>
    <row r="44" spans="1:4" ht="16" x14ac:dyDescent="0.2">
      <c r="A44" s="57" t="s">
        <v>23</v>
      </c>
      <c r="B44" s="14" t="s">
        <v>1835</v>
      </c>
      <c r="C44" s="14" t="s">
        <v>1836</v>
      </c>
      <c r="D44" s="7" t="s">
        <v>1832</v>
      </c>
    </row>
    <row r="45" spans="1:4" ht="32" x14ac:dyDescent="0.2">
      <c r="A45" s="43" t="s">
        <v>24</v>
      </c>
      <c r="B45" s="14" t="s">
        <v>1837</v>
      </c>
      <c r="C45" s="14" t="s">
        <v>1838</v>
      </c>
      <c r="D45" s="7" t="s">
        <v>1788</v>
      </c>
    </row>
    <row r="46" spans="1:4" ht="48" x14ac:dyDescent="0.2">
      <c r="A46" s="16" t="s">
        <v>25</v>
      </c>
      <c r="B46" s="14" t="s">
        <v>1839</v>
      </c>
      <c r="C46" s="14" t="s">
        <v>1840</v>
      </c>
      <c r="D46" s="20" t="s">
        <v>1832</v>
      </c>
    </row>
    <row r="47" spans="1:4" ht="64" x14ac:dyDescent="0.2">
      <c r="A47" s="59" t="s">
        <v>26</v>
      </c>
      <c r="B47" s="58" t="s">
        <v>1841</v>
      </c>
      <c r="C47" s="14" t="s">
        <v>1842</v>
      </c>
      <c r="D47" s="20" t="s">
        <v>1788</v>
      </c>
    </row>
    <row r="48" spans="1:4" x14ac:dyDescent="0.2">
      <c r="A48" s="218" t="s">
        <v>27</v>
      </c>
      <c r="B48" s="228" t="s">
        <v>1843</v>
      </c>
      <c r="C48" s="231" t="s">
        <v>1844</v>
      </c>
      <c r="D48" s="19" t="s">
        <v>62</v>
      </c>
    </row>
    <row r="49" spans="1:10" ht="16.5" customHeight="1" x14ac:dyDescent="0.2">
      <c r="A49" s="218"/>
      <c r="B49" s="229"/>
      <c r="C49" s="232"/>
      <c r="D49" s="18" t="s">
        <v>1845</v>
      </c>
    </row>
    <row r="50" spans="1:10" ht="16.5" customHeight="1" x14ac:dyDescent="0.2">
      <c r="A50" s="218"/>
      <c r="B50" s="229"/>
      <c r="C50" s="232"/>
      <c r="D50" s="18" t="s">
        <v>93</v>
      </c>
    </row>
    <row r="51" spans="1:10" ht="16.5" customHeight="1" x14ac:dyDescent="0.2">
      <c r="A51" s="218"/>
      <c r="B51" s="229"/>
      <c r="C51" s="232"/>
      <c r="D51" s="18" t="s">
        <v>134</v>
      </c>
    </row>
    <row r="52" spans="1:10" ht="16.5" customHeight="1" x14ac:dyDescent="0.2">
      <c r="A52" s="218"/>
      <c r="B52" s="229"/>
      <c r="C52" s="232"/>
      <c r="D52" s="18" t="s">
        <v>1846</v>
      </c>
    </row>
    <row r="53" spans="1:10" ht="16.5" customHeight="1" x14ac:dyDescent="0.2">
      <c r="A53" s="218"/>
      <c r="B53" s="229"/>
      <c r="C53" s="232"/>
      <c r="D53" s="18" t="s">
        <v>1847</v>
      </c>
    </row>
    <row r="54" spans="1:10" ht="16.5" customHeight="1" x14ac:dyDescent="0.2">
      <c r="A54" s="218"/>
      <c r="B54" s="229"/>
      <c r="C54" s="232"/>
      <c r="D54" s="18" t="s">
        <v>941</v>
      </c>
    </row>
    <row r="55" spans="1:10" ht="16.5" customHeight="1" x14ac:dyDescent="0.2">
      <c r="A55" s="218"/>
      <c r="B55" s="229"/>
      <c r="C55" s="232"/>
      <c r="D55" s="18" t="s">
        <v>1372</v>
      </c>
    </row>
    <row r="56" spans="1:10" ht="16.5" customHeight="1" x14ac:dyDescent="0.2">
      <c r="A56" s="218"/>
      <c r="B56" s="229"/>
      <c r="C56" s="232"/>
      <c r="D56" s="18" t="s">
        <v>1325</v>
      </c>
    </row>
    <row r="57" spans="1:10" ht="16.5" customHeight="1" x14ac:dyDescent="0.2">
      <c r="A57" s="219"/>
      <c r="B57" s="230"/>
      <c r="C57" s="233"/>
      <c r="D57" s="25" t="s">
        <v>1692</v>
      </c>
    </row>
    <row r="58" spans="1:10" ht="114" customHeight="1" x14ac:dyDescent="0.2">
      <c r="A58" s="59" t="s">
        <v>28</v>
      </c>
      <c r="B58" s="14" t="s">
        <v>1848</v>
      </c>
      <c r="C58" s="24" t="s">
        <v>1849</v>
      </c>
      <c r="D58" s="70" t="s">
        <v>1788</v>
      </c>
      <c r="H58" s="17"/>
    </row>
    <row r="59" spans="1:10" ht="45" customHeight="1" x14ac:dyDescent="0.2">
      <c r="A59" s="221" t="s">
        <v>1850</v>
      </c>
      <c r="B59" s="22" t="s">
        <v>1851</v>
      </c>
      <c r="C59" s="22" t="s">
        <v>1852</v>
      </c>
      <c r="D59" s="67" t="s">
        <v>1832</v>
      </c>
      <c r="E59" s="64" t="s">
        <v>29</v>
      </c>
      <c r="F59" s="47" t="s">
        <v>1853</v>
      </c>
      <c r="G59" s="101" t="s">
        <v>1854</v>
      </c>
      <c r="J59" s="17"/>
    </row>
    <row r="60" spans="1:10" ht="45" customHeight="1" x14ac:dyDescent="0.2">
      <c r="A60" s="222"/>
      <c r="B60" s="23" t="s">
        <v>1855</v>
      </c>
      <c r="C60" s="23" t="s">
        <v>1856</v>
      </c>
      <c r="D60" s="68" t="s">
        <v>1832</v>
      </c>
      <c r="E60" s="64" t="s">
        <v>1857</v>
      </c>
      <c r="F60" s="47" t="s">
        <v>1858</v>
      </c>
      <c r="G60" s="101" t="s">
        <v>1859</v>
      </c>
      <c r="J60" s="17"/>
    </row>
    <row r="61" spans="1:10" ht="45" customHeight="1" x14ac:dyDescent="0.2">
      <c r="A61" s="222"/>
      <c r="B61" s="23" t="s">
        <v>1860</v>
      </c>
      <c r="C61" s="23" t="s">
        <v>1861</v>
      </c>
      <c r="D61" s="68" t="s">
        <v>1832</v>
      </c>
      <c r="E61" s="64" t="s">
        <v>31</v>
      </c>
      <c r="F61" s="66" t="s">
        <v>1862</v>
      </c>
      <c r="G61" s="102" t="s">
        <v>1863</v>
      </c>
      <c r="J61" s="17"/>
    </row>
    <row r="62" spans="1:10" ht="45" customHeight="1" x14ac:dyDescent="0.2">
      <c r="A62" s="222"/>
      <c r="B62" s="23" t="s">
        <v>1864</v>
      </c>
      <c r="C62" s="23" t="s">
        <v>1865</v>
      </c>
      <c r="D62" s="68" t="s">
        <v>1832</v>
      </c>
      <c r="E62" s="64" t="s">
        <v>32</v>
      </c>
      <c r="F62" s="47" t="s">
        <v>1866</v>
      </c>
      <c r="G62" s="101" t="s">
        <v>1867</v>
      </c>
      <c r="H62" s="17"/>
    </row>
    <row r="63" spans="1:10" ht="45" customHeight="1" x14ac:dyDescent="0.2">
      <c r="A63" s="222"/>
      <c r="B63" s="23" t="s">
        <v>1868</v>
      </c>
      <c r="C63" s="23" t="s">
        <v>1869</v>
      </c>
      <c r="D63" s="68" t="s">
        <v>1832</v>
      </c>
      <c r="E63" s="64" t="s">
        <v>33</v>
      </c>
      <c r="F63" s="47" t="s">
        <v>1870</v>
      </c>
      <c r="G63" s="101" t="s">
        <v>1871</v>
      </c>
      <c r="J63" s="17"/>
    </row>
    <row r="64" spans="1:10" ht="45" customHeight="1" x14ac:dyDescent="0.2">
      <c r="A64" s="223"/>
      <c r="B64" s="44" t="s">
        <v>1872</v>
      </c>
      <c r="C64" s="44" t="s">
        <v>1873</v>
      </c>
      <c r="D64" s="69" t="s">
        <v>1832</v>
      </c>
      <c r="E64" s="64" t="s">
        <v>34</v>
      </c>
      <c r="F64" s="101" t="s">
        <v>1874</v>
      </c>
      <c r="G64" s="101" t="s">
        <v>1875</v>
      </c>
      <c r="J64" s="17"/>
    </row>
    <row r="65" spans="1:10" ht="32" x14ac:dyDescent="0.2">
      <c r="A65" s="76" t="s">
        <v>35</v>
      </c>
      <c r="B65" s="46" t="s">
        <v>1876</v>
      </c>
      <c r="C65" s="46" t="s">
        <v>1877</v>
      </c>
      <c r="D65" s="73" t="s">
        <v>1781</v>
      </c>
      <c r="E65" s="65"/>
      <c r="F65" s="159" t="s">
        <v>1878</v>
      </c>
      <c r="G65" s="65"/>
      <c r="J65" s="17"/>
    </row>
    <row r="66" spans="1:10" ht="39" customHeight="1" x14ac:dyDescent="0.2">
      <c r="A66" s="217" t="s">
        <v>36</v>
      </c>
      <c r="B66" s="243" t="s">
        <v>1879</v>
      </c>
      <c r="C66" s="244" t="s">
        <v>1880</v>
      </c>
      <c r="D66" s="48" t="s">
        <v>64</v>
      </c>
      <c r="E66" s="71" t="s">
        <v>1881</v>
      </c>
      <c r="F66" s="139" t="s">
        <v>1882</v>
      </c>
      <c r="G66" s="139" t="s">
        <v>1883</v>
      </c>
      <c r="J66" s="17"/>
    </row>
    <row r="67" spans="1:10" ht="39.75" customHeight="1" x14ac:dyDescent="0.2">
      <c r="A67" s="218"/>
      <c r="B67" s="243"/>
      <c r="C67" s="244"/>
      <c r="D67" s="49" t="s">
        <v>80</v>
      </c>
      <c r="E67" s="72" t="s">
        <v>80</v>
      </c>
      <c r="F67" s="140" t="s">
        <v>1884</v>
      </c>
      <c r="G67" s="140" t="s">
        <v>1885</v>
      </c>
      <c r="J67" s="17"/>
    </row>
    <row r="68" spans="1:10" ht="64" x14ac:dyDescent="0.2">
      <c r="A68" s="218"/>
      <c r="B68" s="243"/>
      <c r="C68" s="244"/>
      <c r="D68" s="49" t="s">
        <v>943</v>
      </c>
      <c r="E68" s="72" t="s">
        <v>943</v>
      </c>
      <c r="F68" s="140" t="s">
        <v>1886</v>
      </c>
      <c r="G68" s="140" t="s">
        <v>1887</v>
      </c>
      <c r="J68" s="17"/>
    </row>
    <row r="69" spans="1:10" ht="75.75" customHeight="1" x14ac:dyDescent="0.2">
      <c r="A69" s="218"/>
      <c r="B69" s="243"/>
      <c r="C69" s="244"/>
      <c r="D69" s="114" t="s">
        <v>427</v>
      </c>
      <c r="E69" s="71" t="s">
        <v>1888</v>
      </c>
      <c r="F69" s="141" t="s">
        <v>1889</v>
      </c>
      <c r="G69" s="141" t="s">
        <v>1890</v>
      </c>
      <c r="J69" s="17"/>
    </row>
    <row r="70" spans="1:10" ht="128" x14ac:dyDescent="0.2">
      <c r="A70" s="219"/>
      <c r="B70" s="243"/>
      <c r="C70" s="244"/>
      <c r="D70" s="114" t="s">
        <v>986</v>
      </c>
      <c r="E70" s="71" t="s">
        <v>986</v>
      </c>
      <c r="F70" s="141" t="s">
        <v>1891</v>
      </c>
      <c r="G70" s="141" t="s">
        <v>1892</v>
      </c>
      <c r="J70" s="17"/>
    </row>
    <row r="71" spans="1:10" ht="48" x14ac:dyDescent="0.2">
      <c r="A71" s="113" t="s">
        <v>37</v>
      </c>
      <c r="B71" s="110" t="s">
        <v>1893</v>
      </c>
      <c r="C71" s="110" t="s">
        <v>1894</v>
      </c>
      <c r="D71" s="117" t="s">
        <v>1832</v>
      </c>
      <c r="E71" s="111"/>
      <c r="F71" s="65"/>
      <c r="G71" s="65"/>
      <c r="J71" s="17"/>
    </row>
    <row r="72" spans="1:10" ht="32" x14ac:dyDescent="0.2">
      <c r="A72" s="115" t="s">
        <v>38</v>
      </c>
      <c r="B72" s="112" t="s">
        <v>1895</v>
      </c>
      <c r="C72" s="112" t="s">
        <v>1896</v>
      </c>
      <c r="D72" s="116" t="s">
        <v>1788</v>
      </c>
      <c r="E72" s="111"/>
      <c r="F72" s="65"/>
      <c r="G72" s="65"/>
      <c r="J72" s="17"/>
    </row>
    <row r="73" spans="1:10" ht="96" x14ac:dyDescent="0.2">
      <c r="A73" s="55" t="s">
        <v>39</v>
      </c>
      <c r="B73" s="21" t="s">
        <v>1897</v>
      </c>
      <c r="C73" s="21" t="s">
        <v>1898</v>
      </c>
      <c r="D73" s="45" t="s">
        <v>1788</v>
      </c>
      <c r="J73" s="17"/>
    </row>
    <row r="74" spans="1:10" ht="32" x14ac:dyDescent="0.2">
      <c r="A74" s="15" t="s">
        <v>40</v>
      </c>
      <c r="B74" s="13" t="s">
        <v>1899</v>
      </c>
      <c r="C74" s="13" t="s">
        <v>1900</v>
      </c>
      <c r="D74" s="6" t="s">
        <v>1788</v>
      </c>
      <c r="J74" s="17"/>
    </row>
    <row r="75" spans="1:10" ht="32" x14ac:dyDescent="0.2">
      <c r="A75" s="57" t="s">
        <v>41</v>
      </c>
      <c r="B75" s="13" t="s">
        <v>1901</v>
      </c>
      <c r="C75" s="13" t="s">
        <v>1902</v>
      </c>
      <c r="D75" s="6" t="s">
        <v>1788</v>
      </c>
      <c r="J75" s="17"/>
    </row>
    <row r="76" spans="1:10" ht="31.5" customHeight="1" x14ac:dyDescent="0.2">
      <c r="A76" s="57" t="s">
        <v>1903</v>
      </c>
      <c r="B76" s="12" t="s">
        <v>1904</v>
      </c>
      <c r="C76" s="12" t="s">
        <v>1905</v>
      </c>
      <c r="D76" s="6" t="s">
        <v>1788</v>
      </c>
      <c r="J76" s="17"/>
    </row>
    <row r="77" spans="1:10" x14ac:dyDescent="0.2">
      <c r="A77" s="2"/>
      <c r="B77" s="3"/>
      <c r="C77" s="3"/>
      <c r="D77" s="2"/>
      <c r="J77" s="17"/>
    </row>
    <row r="78" spans="1:10" ht="15.75" customHeight="1" x14ac:dyDescent="0.2">
      <c r="A78" s="245" t="s">
        <v>1906</v>
      </c>
      <c r="B78" s="246"/>
      <c r="C78" s="3"/>
      <c r="D78" s="2"/>
      <c r="J78" s="17"/>
    </row>
    <row r="79" spans="1:10" ht="48" x14ac:dyDescent="0.2">
      <c r="A79" s="245" t="s">
        <v>1907</v>
      </c>
      <c r="B79" s="50" t="s">
        <v>79</v>
      </c>
      <c r="C79" s="3"/>
      <c r="D79" s="41"/>
      <c r="J79" s="17"/>
    </row>
    <row r="80" spans="1:10" ht="16" x14ac:dyDescent="0.2">
      <c r="A80" s="247"/>
      <c r="B80" s="51" t="s">
        <v>1908</v>
      </c>
      <c r="C80" s="3"/>
      <c r="D80" s="41"/>
      <c r="J80" s="17"/>
    </row>
    <row r="81" spans="1:10" ht="16" x14ac:dyDescent="0.2">
      <c r="A81" s="247"/>
      <c r="B81" s="51" t="s">
        <v>63</v>
      </c>
      <c r="C81" s="3"/>
      <c r="D81" s="41"/>
      <c r="J81" s="17"/>
    </row>
    <row r="82" spans="1:10" ht="16" x14ac:dyDescent="0.2">
      <c r="A82" s="247"/>
      <c r="B82" s="51" t="s">
        <v>1164</v>
      </c>
      <c r="C82" s="3"/>
      <c r="D82" s="41"/>
      <c r="J82" s="17"/>
    </row>
    <row r="83" spans="1:10" ht="16" x14ac:dyDescent="0.2">
      <c r="A83" s="247"/>
      <c r="B83" s="51" t="s">
        <v>1176</v>
      </c>
      <c r="C83" s="3"/>
      <c r="D83" s="41"/>
      <c r="J83" s="17"/>
    </row>
    <row r="84" spans="1:10" ht="32" x14ac:dyDescent="0.2">
      <c r="A84" s="247"/>
      <c r="B84" s="51" t="s">
        <v>685</v>
      </c>
      <c r="C84" s="3"/>
      <c r="D84" s="41"/>
      <c r="J84" s="17"/>
    </row>
    <row r="85" spans="1:10" ht="16" x14ac:dyDescent="0.2">
      <c r="A85" s="247"/>
      <c r="B85" s="52" t="s">
        <v>1909</v>
      </c>
      <c r="C85" s="3"/>
      <c r="D85" s="41"/>
      <c r="J85" s="17"/>
    </row>
    <row r="86" spans="1:10" ht="48" x14ac:dyDescent="0.2">
      <c r="A86" s="247"/>
      <c r="B86" s="51" t="s">
        <v>1595</v>
      </c>
      <c r="C86" s="3"/>
      <c r="D86" s="41"/>
      <c r="J86" s="17"/>
    </row>
    <row r="87" spans="1:10" ht="16" x14ac:dyDescent="0.2">
      <c r="A87" s="247"/>
      <c r="B87" s="51" t="s">
        <v>1910</v>
      </c>
      <c r="C87" s="3"/>
      <c r="D87" s="41"/>
      <c r="J87" s="17"/>
    </row>
    <row r="88" spans="1:10" ht="16" x14ac:dyDescent="0.2">
      <c r="A88" s="247"/>
      <c r="B88" s="51" t="s">
        <v>1911</v>
      </c>
      <c r="C88" s="3"/>
      <c r="D88" s="41"/>
      <c r="J88" s="17"/>
    </row>
    <row r="89" spans="1:10" ht="16" x14ac:dyDescent="0.2">
      <c r="A89" s="247"/>
      <c r="B89" s="51" t="s">
        <v>1912</v>
      </c>
      <c r="C89" s="3"/>
      <c r="D89" s="41"/>
      <c r="J89" s="17"/>
    </row>
    <row r="90" spans="1:10" ht="16" x14ac:dyDescent="0.2">
      <c r="A90" s="247"/>
      <c r="B90" s="51" t="s">
        <v>1913</v>
      </c>
      <c r="C90" s="3"/>
      <c r="D90" s="41"/>
      <c r="J90" s="17"/>
    </row>
    <row r="91" spans="1:10" ht="16" x14ac:dyDescent="0.2">
      <c r="A91" s="247"/>
      <c r="B91" s="51" t="s">
        <v>1914</v>
      </c>
      <c r="C91" s="3"/>
      <c r="D91" s="41"/>
      <c r="J91" s="17"/>
    </row>
    <row r="92" spans="1:10" ht="16" x14ac:dyDescent="0.2">
      <c r="A92" s="247"/>
      <c r="B92" s="51" t="s">
        <v>318</v>
      </c>
      <c r="C92" s="3"/>
      <c r="D92" s="41"/>
      <c r="J92" s="17"/>
    </row>
    <row r="93" spans="1:10" ht="32" x14ac:dyDescent="0.2">
      <c r="A93" s="247"/>
      <c r="B93" s="51" t="s">
        <v>1915</v>
      </c>
      <c r="C93" s="3"/>
      <c r="D93" s="41"/>
      <c r="J93" s="17"/>
    </row>
    <row r="94" spans="1:10" ht="16" x14ac:dyDescent="0.2">
      <c r="A94" s="247"/>
      <c r="B94" s="51" t="s">
        <v>94</v>
      </c>
      <c r="C94" s="3"/>
      <c r="D94" s="41"/>
      <c r="J94" s="17"/>
    </row>
    <row r="95" spans="1:10" ht="16" x14ac:dyDescent="0.2">
      <c r="A95" s="247"/>
      <c r="B95" s="51" t="s">
        <v>1916</v>
      </c>
      <c r="C95" s="3"/>
      <c r="D95" s="41"/>
      <c r="J95" s="17"/>
    </row>
    <row r="96" spans="1:10" ht="16" x14ac:dyDescent="0.2">
      <c r="A96" s="247"/>
      <c r="B96" s="51" t="s">
        <v>1917</v>
      </c>
      <c r="C96" s="3"/>
      <c r="D96" s="41"/>
      <c r="J96" s="17"/>
    </row>
    <row r="97" spans="1:10" ht="32" x14ac:dyDescent="0.2">
      <c r="A97" s="247"/>
      <c r="B97" s="51" t="s">
        <v>699</v>
      </c>
      <c r="C97" s="3"/>
      <c r="D97" s="41"/>
      <c r="J97" s="17"/>
    </row>
    <row r="98" spans="1:10" ht="32" x14ac:dyDescent="0.2">
      <c r="A98" s="247"/>
      <c r="B98" s="51" t="s">
        <v>135</v>
      </c>
      <c r="C98" s="3"/>
      <c r="D98" s="41"/>
      <c r="J98" s="17"/>
    </row>
    <row r="99" spans="1:10" ht="32" x14ac:dyDescent="0.2">
      <c r="A99" s="247"/>
      <c r="B99" s="51" t="s">
        <v>1918</v>
      </c>
      <c r="C99" s="3"/>
      <c r="D99" s="41"/>
      <c r="J99" s="17"/>
    </row>
    <row r="100" spans="1:10" ht="16" x14ac:dyDescent="0.2">
      <c r="A100" s="247"/>
      <c r="B100" s="51" t="s">
        <v>1704</v>
      </c>
      <c r="C100" s="3"/>
      <c r="D100" s="41"/>
      <c r="J100" s="17"/>
    </row>
    <row r="101" spans="1:10" ht="32" x14ac:dyDescent="0.2">
      <c r="A101" s="247"/>
      <c r="B101" s="51" t="s">
        <v>1919</v>
      </c>
      <c r="C101" s="3"/>
      <c r="D101" s="41"/>
      <c r="J101" s="17"/>
    </row>
    <row r="102" spans="1:10" ht="16" x14ac:dyDescent="0.2">
      <c r="A102" s="247"/>
      <c r="B102" s="51" t="s">
        <v>1920</v>
      </c>
      <c r="C102" s="3"/>
      <c r="D102" s="41"/>
      <c r="J102" s="17"/>
    </row>
    <row r="103" spans="1:10" ht="16" x14ac:dyDescent="0.2">
      <c r="A103" s="247"/>
      <c r="B103" s="51" t="s">
        <v>902</v>
      </c>
      <c r="C103" s="3"/>
      <c r="D103" s="41"/>
      <c r="J103" s="17"/>
    </row>
    <row r="104" spans="1:10" ht="16" x14ac:dyDescent="0.2">
      <c r="A104" s="247"/>
      <c r="B104" s="51" t="s">
        <v>1921</v>
      </c>
      <c r="C104" s="3"/>
      <c r="D104" s="41"/>
      <c r="J104" s="17"/>
    </row>
    <row r="105" spans="1:10" ht="16" x14ac:dyDescent="0.2">
      <c r="A105" s="247"/>
      <c r="B105" s="51" t="s">
        <v>1153</v>
      </c>
      <c r="C105" s="3"/>
      <c r="D105" s="41"/>
      <c r="J105" s="17"/>
    </row>
    <row r="106" spans="1:10" ht="16" x14ac:dyDescent="0.2">
      <c r="A106" s="247"/>
      <c r="B106" s="51" t="s">
        <v>1922</v>
      </c>
      <c r="C106" s="3"/>
      <c r="D106" s="41"/>
      <c r="J106" s="17"/>
    </row>
    <row r="107" spans="1:10" ht="16" x14ac:dyDescent="0.2">
      <c r="A107" s="247"/>
      <c r="B107" s="51" t="s">
        <v>1923</v>
      </c>
      <c r="C107" s="3"/>
      <c r="D107" s="41"/>
      <c r="J107" s="17"/>
    </row>
    <row r="108" spans="1:10" ht="16" x14ac:dyDescent="0.2">
      <c r="A108" s="247"/>
      <c r="B108" s="51" t="s">
        <v>1924</v>
      </c>
      <c r="C108" s="3"/>
      <c r="D108" s="41"/>
      <c r="J108" s="17"/>
    </row>
    <row r="109" spans="1:10" ht="16" x14ac:dyDescent="0.2">
      <c r="A109" s="247"/>
      <c r="B109" s="51" t="s">
        <v>1925</v>
      </c>
      <c r="C109" s="3"/>
      <c r="D109" s="41"/>
      <c r="J109" s="17"/>
    </row>
    <row r="110" spans="1:10" ht="32" x14ac:dyDescent="0.2">
      <c r="A110" s="247"/>
      <c r="B110" s="51" t="s">
        <v>1926</v>
      </c>
      <c r="C110" s="3"/>
      <c r="D110" s="41"/>
      <c r="J110" s="17"/>
    </row>
    <row r="111" spans="1:10" ht="16" x14ac:dyDescent="0.2">
      <c r="A111" s="247"/>
      <c r="B111" s="51" t="s">
        <v>1927</v>
      </c>
      <c r="C111" s="3"/>
      <c r="D111" s="41"/>
      <c r="J111" s="17"/>
    </row>
    <row r="112" spans="1:10" ht="32" x14ac:dyDescent="0.2">
      <c r="A112" s="247"/>
      <c r="B112" s="51" t="s">
        <v>1928</v>
      </c>
      <c r="C112" s="3"/>
      <c r="D112" s="41"/>
      <c r="J112" s="17"/>
    </row>
    <row r="113" spans="1:10" ht="16" x14ac:dyDescent="0.2">
      <c r="A113" s="247"/>
      <c r="B113" s="51" t="s">
        <v>1929</v>
      </c>
      <c r="C113" s="3"/>
      <c r="D113" s="41"/>
      <c r="J113" s="17"/>
    </row>
    <row r="114" spans="1:10" ht="16" x14ac:dyDescent="0.2">
      <c r="A114" s="247"/>
      <c r="B114" s="51" t="s">
        <v>1930</v>
      </c>
      <c r="C114" s="3"/>
      <c r="D114" s="41"/>
      <c r="J114" s="17"/>
    </row>
    <row r="115" spans="1:10" ht="16" x14ac:dyDescent="0.2">
      <c r="A115" s="247"/>
      <c r="B115" s="51" t="s">
        <v>1931</v>
      </c>
      <c r="C115" s="3"/>
      <c r="D115" s="41"/>
      <c r="J115" s="17"/>
    </row>
    <row r="116" spans="1:10" ht="16" x14ac:dyDescent="0.2">
      <c r="A116" s="247"/>
      <c r="B116" s="51" t="s">
        <v>1932</v>
      </c>
      <c r="C116" s="3"/>
      <c r="D116" s="41"/>
      <c r="J116" s="17"/>
    </row>
    <row r="117" spans="1:10" ht="32" x14ac:dyDescent="0.2">
      <c r="A117" s="247"/>
      <c r="B117" s="51" t="s">
        <v>1933</v>
      </c>
      <c r="C117" s="3"/>
      <c r="D117" s="41"/>
      <c r="J117" s="17"/>
    </row>
    <row r="118" spans="1:10" ht="32" x14ac:dyDescent="0.2">
      <c r="A118" s="247"/>
      <c r="B118" s="51" t="s">
        <v>1934</v>
      </c>
      <c r="C118" s="3"/>
      <c r="D118" s="41"/>
      <c r="J118" s="17"/>
    </row>
    <row r="119" spans="1:10" ht="32" x14ac:dyDescent="0.2">
      <c r="A119" s="247"/>
      <c r="B119" s="51" t="s">
        <v>1935</v>
      </c>
      <c r="C119" s="3"/>
      <c r="D119" s="41"/>
      <c r="J119" s="17"/>
    </row>
    <row r="120" spans="1:10" ht="16" x14ac:dyDescent="0.2">
      <c r="A120" s="247"/>
      <c r="B120" s="51" t="s">
        <v>1936</v>
      </c>
      <c r="C120" s="3"/>
      <c r="D120" s="41"/>
      <c r="J120" s="17"/>
    </row>
    <row r="121" spans="1:10" ht="16" x14ac:dyDescent="0.2">
      <c r="A121" s="247"/>
      <c r="B121" s="51" t="s">
        <v>1532</v>
      </c>
      <c r="C121" s="3"/>
      <c r="D121" s="41"/>
      <c r="J121" s="17"/>
    </row>
    <row r="122" spans="1:10" ht="16" x14ac:dyDescent="0.2">
      <c r="A122" s="247"/>
      <c r="B122" s="51" t="s">
        <v>1937</v>
      </c>
      <c r="C122" s="3"/>
      <c r="D122" s="41"/>
      <c r="J122" s="17"/>
    </row>
    <row r="123" spans="1:10" ht="16" x14ac:dyDescent="0.2">
      <c r="A123" s="247"/>
      <c r="B123" s="51" t="s">
        <v>1938</v>
      </c>
      <c r="C123" s="3"/>
      <c r="D123" s="41"/>
      <c r="J123" s="17"/>
    </row>
    <row r="124" spans="1:10" ht="16" x14ac:dyDescent="0.2">
      <c r="A124" s="247"/>
      <c r="B124" s="51" t="s">
        <v>942</v>
      </c>
      <c r="C124" s="3"/>
      <c r="D124" s="41"/>
      <c r="J124" s="17"/>
    </row>
    <row r="125" spans="1:10" ht="32" x14ac:dyDescent="0.2">
      <c r="A125" s="247"/>
      <c r="B125" s="51" t="s">
        <v>1939</v>
      </c>
      <c r="C125" s="3"/>
      <c r="D125" s="41"/>
      <c r="J125" s="17"/>
    </row>
    <row r="126" spans="1:10" ht="16" x14ac:dyDescent="0.2">
      <c r="A126" s="247"/>
      <c r="B126" s="51" t="s">
        <v>1373</v>
      </c>
      <c r="C126" s="3"/>
      <c r="D126" s="41"/>
      <c r="J126" s="17"/>
    </row>
    <row r="127" spans="1:10" ht="32" x14ac:dyDescent="0.2">
      <c r="A127" s="247"/>
      <c r="B127" s="51" t="s">
        <v>1940</v>
      </c>
      <c r="C127" s="3"/>
      <c r="D127" s="41"/>
      <c r="J127" s="17"/>
    </row>
    <row r="128" spans="1:10" ht="32" x14ac:dyDescent="0.2">
      <c r="A128" s="247"/>
      <c r="B128" s="51" t="s">
        <v>1941</v>
      </c>
      <c r="C128" s="3"/>
      <c r="D128" s="41"/>
      <c r="J128" s="17"/>
    </row>
    <row r="129" spans="1:10" ht="32" x14ac:dyDescent="0.2">
      <c r="A129" s="247"/>
      <c r="B129" s="51" t="s">
        <v>1942</v>
      </c>
      <c r="C129" s="3"/>
      <c r="D129" s="41"/>
      <c r="J129" s="17"/>
    </row>
    <row r="130" spans="1:10" ht="32" x14ac:dyDescent="0.2">
      <c r="A130" s="247"/>
      <c r="B130" s="51" t="s">
        <v>1943</v>
      </c>
      <c r="C130" s="3"/>
      <c r="D130" s="41"/>
    </row>
    <row r="131" spans="1:10" ht="32" x14ac:dyDescent="0.2">
      <c r="A131" s="247"/>
      <c r="B131" s="51" t="s">
        <v>1944</v>
      </c>
      <c r="C131" s="3"/>
      <c r="D131" s="41"/>
    </row>
    <row r="132" spans="1:10" ht="16" x14ac:dyDescent="0.2">
      <c r="A132" s="247"/>
      <c r="B132" s="51" t="s">
        <v>1326</v>
      </c>
      <c r="C132" s="3"/>
      <c r="D132" s="41"/>
    </row>
    <row r="133" spans="1:10" ht="32" x14ac:dyDescent="0.2">
      <c r="A133" s="247"/>
      <c r="B133" s="51" t="s">
        <v>1945</v>
      </c>
      <c r="C133" s="3"/>
      <c r="D133" s="41"/>
    </row>
    <row r="134" spans="1:10" ht="16" x14ac:dyDescent="0.2">
      <c r="A134" s="247"/>
      <c r="B134" s="51" t="s">
        <v>1946</v>
      </c>
      <c r="C134" s="3"/>
      <c r="D134" s="41"/>
    </row>
    <row r="135" spans="1:10" ht="32" x14ac:dyDescent="0.2">
      <c r="A135" s="247"/>
      <c r="B135" s="52" t="s">
        <v>1947</v>
      </c>
      <c r="C135" s="3"/>
      <c r="D135" s="41"/>
    </row>
    <row r="136" spans="1:10" ht="32" x14ac:dyDescent="0.2">
      <c r="A136" s="247"/>
      <c r="B136" s="52" t="s">
        <v>1948</v>
      </c>
      <c r="C136" s="3"/>
      <c r="D136" s="41"/>
    </row>
    <row r="137" spans="1:10" ht="16" x14ac:dyDescent="0.2">
      <c r="A137" s="247"/>
      <c r="B137" s="52" t="s">
        <v>1949</v>
      </c>
      <c r="C137" s="3"/>
      <c r="D137" s="41"/>
    </row>
    <row r="138" spans="1:10" ht="16" x14ac:dyDescent="0.2">
      <c r="A138" s="247"/>
      <c r="B138" s="52" t="s">
        <v>1950</v>
      </c>
      <c r="C138" s="3"/>
      <c r="D138" s="41"/>
    </row>
    <row r="139" spans="1:10" ht="16" x14ac:dyDescent="0.2">
      <c r="A139" s="247"/>
      <c r="B139" s="52" t="s">
        <v>1951</v>
      </c>
      <c r="C139" s="3"/>
      <c r="D139" s="41"/>
    </row>
    <row r="140" spans="1:10" ht="16" x14ac:dyDescent="0.2">
      <c r="A140" s="247"/>
      <c r="B140" s="52" t="s">
        <v>1693</v>
      </c>
      <c r="C140" s="3"/>
      <c r="D140" s="41"/>
    </row>
    <row r="141" spans="1:10" ht="16" x14ac:dyDescent="0.2">
      <c r="A141" s="247"/>
      <c r="B141" s="52" t="s">
        <v>1952</v>
      </c>
      <c r="C141" s="3"/>
      <c r="D141" s="41"/>
    </row>
    <row r="142" spans="1:10" ht="16" x14ac:dyDescent="0.2">
      <c r="A142" s="247"/>
      <c r="B142" s="52" t="s">
        <v>1953</v>
      </c>
      <c r="C142" s="3"/>
      <c r="D142" s="41"/>
    </row>
    <row r="143" spans="1:10" ht="16" x14ac:dyDescent="0.2">
      <c r="A143" s="247"/>
      <c r="B143" s="52" t="s">
        <v>1954</v>
      </c>
      <c r="C143" s="3"/>
      <c r="D143" s="41"/>
    </row>
    <row r="144" spans="1:10" ht="16" x14ac:dyDescent="0.2">
      <c r="A144" s="247"/>
      <c r="B144" s="52" t="s">
        <v>1955</v>
      </c>
      <c r="C144" s="3"/>
      <c r="D144" s="41"/>
    </row>
    <row r="145" spans="1:4" ht="16" x14ac:dyDescent="0.2">
      <c r="A145" s="247"/>
      <c r="B145" s="52" t="s">
        <v>1956</v>
      </c>
      <c r="C145" s="3"/>
      <c r="D145" s="41"/>
    </row>
    <row r="146" spans="1:4" ht="16" x14ac:dyDescent="0.2">
      <c r="A146" s="247"/>
      <c r="B146" s="52" t="s">
        <v>1957</v>
      </c>
      <c r="C146" s="3"/>
      <c r="D146" s="41"/>
    </row>
    <row r="147" spans="1:4" ht="16" x14ac:dyDescent="0.2">
      <c r="A147" s="248"/>
      <c r="B147" s="53" t="s">
        <v>1958</v>
      </c>
      <c r="C147" s="3"/>
      <c r="D147" s="41"/>
    </row>
    <row r="148" spans="1:4" x14ac:dyDescent="0.2">
      <c r="B148" s="1"/>
    </row>
    <row r="149" spans="1:4" x14ac:dyDescent="0.2">
      <c r="A149" s="238" t="s">
        <v>1959</v>
      </c>
      <c r="B149" s="239"/>
    </row>
    <row r="150" spans="1:4" x14ac:dyDescent="0.2">
      <c r="A150" s="240" t="s">
        <v>1960</v>
      </c>
      <c r="B150" s="93" t="s">
        <v>1784</v>
      </c>
    </row>
    <row r="151" spans="1:4" x14ac:dyDescent="0.2">
      <c r="A151" s="241"/>
      <c r="B151" s="93" t="s">
        <v>1961</v>
      </c>
    </row>
    <row r="152" spans="1:4" x14ac:dyDescent="0.2">
      <c r="A152" s="241"/>
      <c r="B152" s="94" t="s">
        <v>1962</v>
      </c>
    </row>
    <row r="153" spans="1:4" x14ac:dyDescent="0.2">
      <c r="A153" s="241"/>
      <c r="B153" s="94" t="s">
        <v>1963</v>
      </c>
    </row>
    <row r="154" spans="1:4" x14ac:dyDescent="0.2">
      <c r="A154" s="241"/>
      <c r="B154" s="94" t="s">
        <v>1964</v>
      </c>
    </row>
    <row r="155" spans="1:4" x14ac:dyDescent="0.2">
      <c r="A155" s="241"/>
      <c r="B155" s="94" t="s">
        <v>1965</v>
      </c>
    </row>
    <row r="156" spans="1:4" x14ac:dyDescent="0.2">
      <c r="A156" s="241"/>
      <c r="B156" s="94" t="s">
        <v>1966</v>
      </c>
    </row>
    <row r="157" spans="1:4" x14ac:dyDescent="0.2">
      <c r="A157" s="241"/>
      <c r="B157" s="94" t="s">
        <v>484</v>
      </c>
    </row>
    <row r="158" spans="1:4" x14ac:dyDescent="0.2">
      <c r="A158" s="241"/>
      <c r="B158" s="94" t="s">
        <v>1259</v>
      </c>
    </row>
    <row r="159" spans="1:4" x14ac:dyDescent="0.2">
      <c r="A159" s="241"/>
      <c r="B159" s="94" t="s">
        <v>1495</v>
      </c>
    </row>
    <row r="160" spans="1:4" x14ac:dyDescent="0.2">
      <c r="A160" s="241"/>
      <c r="B160" s="94" t="s">
        <v>46</v>
      </c>
    </row>
    <row r="161" spans="1:2" x14ac:dyDescent="0.2">
      <c r="A161" s="241"/>
      <c r="B161" s="94" t="s">
        <v>1967</v>
      </c>
    </row>
    <row r="162" spans="1:2" x14ac:dyDescent="0.2">
      <c r="A162" s="241"/>
      <c r="B162" s="94" t="s">
        <v>640</v>
      </c>
    </row>
    <row r="163" spans="1:2" x14ac:dyDescent="0.2">
      <c r="A163" s="241"/>
      <c r="B163" s="94" t="s">
        <v>1968</v>
      </c>
    </row>
    <row r="164" spans="1:2" x14ac:dyDescent="0.2">
      <c r="A164" s="241"/>
      <c r="B164" s="94" t="s">
        <v>1133</v>
      </c>
    </row>
    <row r="165" spans="1:2" x14ac:dyDescent="0.2">
      <c r="A165" s="241"/>
      <c r="B165" s="94" t="s">
        <v>894</v>
      </c>
    </row>
    <row r="166" spans="1:2" x14ac:dyDescent="0.2">
      <c r="A166" s="241"/>
      <c r="B166" s="94" t="s">
        <v>932</v>
      </c>
    </row>
    <row r="167" spans="1:2" x14ac:dyDescent="0.2">
      <c r="A167" s="241"/>
      <c r="B167" s="94" t="s">
        <v>738</v>
      </c>
    </row>
    <row r="168" spans="1:2" x14ac:dyDescent="0.2">
      <c r="A168" s="241"/>
      <c r="B168" s="94" t="s">
        <v>1057</v>
      </c>
    </row>
    <row r="169" spans="1:2" x14ac:dyDescent="0.2">
      <c r="A169" s="241"/>
      <c r="B169" s="94" t="s">
        <v>774</v>
      </c>
    </row>
    <row r="170" spans="1:2" x14ac:dyDescent="0.2">
      <c r="A170" s="241"/>
      <c r="B170" s="94" t="s">
        <v>1072</v>
      </c>
    </row>
    <row r="171" spans="1:2" x14ac:dyDescent="0.2">
      <c r="A171" s="241"/>
      <c r="B171" s="94" t="s">
        <v>883</v>
      </c>
    </row>
    <row r="172" spans="1:2" x14ac:dyDescent="0.2">
      <c r="A172" s="241"/>
      <c r="B172" s="94" t="s">
        <v>279</v>
      </c>
    </row>
    <row r="173" spans="1:2" x14ac:dyDescent="0.2">
      <c r="A173" s="241"/>
      <c r="B173" s="94" t="s">
        <v>1969</v>
      </c>
    </row>
    <row r="174" spans="1:2" x14ac:dyDescent="0.2">
      <c r="A174" s="241"/>
      <c r="B174" s="94" t="s">
        <v>1970</v>
      </c>
    </row>
    <row r="175" spans="1:2" x14ac:dyDescent="0.2">
      <c r="A175" s="242"/>
      <c r="B175" s="95" t="s">
        <v>1971</v>
      </c>
    </row>
    <row r="176" spans="1:2" x14ac:dyDescent="0.2">
      <c r="A176" s="129" t="s">
        <v>1972</v>
      </c>
    </row>
    <row r="177" spans="1:3" x14ac:dyDescent="0.2">
      <c r="A177" s="214" t="s">
        <v>1973</v>
      </c>
      <c r="B177" s="215"/>
      <c r="C177" s="216"/>
    </row>
    <row r="178" spans="1:3" ht="32" x14ac:dyDescent="0.2">
      <c r="A178" s="132" t="s">
        <v>1974</v>
      </c>
      <c r="B178" s="103" t="s">
        <v>1975</v>
      </c>
      <c r="C178" s="104" t="s">
        <v>1976</v>
      </c>
    </row>
    <row r="179" spans="1:3" ht="64" x14ac:dyDescent="0.2">
      <c r="A179" s="133" t="s">
        <v>1977</v>
      </c>
      <c r="B179" s="101" t="s">
        <v>1978</v>
      </c>
      <c r="C179" s="105" t="s">
        <v>1979</v>
      </c>
    </row>
    <row r="180" spans="1:3" ht="48" x14ac:dyDescent="0.2">
      <c r="A180" s="133" t="s">
        <v>1980</v>
      </c>
      <c r="B180" s="101" t="s">
        <v>1981</v>
      </c>
      <c r="C180" s="105" t="s">
        <v>1982</v>
      </c>
    </row>
    <row r="181" spans="1:3" ht="32" x14ac:dyDescent="0.2">
      <c r="A181" s="133" t="s">
        <v>1983</v>
      </c>
      <c r="B181" s="101" t="s">
        <v>1984</v>
      </c>
      <c r="C181" s="105" t="s">
        <v>1985</v>
      </c>
    </row>
    <row r="182" spans="1:3" ht="48" x14ac:dyDescent="0.2">
      <c r="A182" s="133" t="s">
        <v>1986</v>
      </c>
      <c r="B182" s="101" t="s">
        <v>1987</v>
      </c>
      <c r="C182" s="105" t="s">
        <v>1988</v>
      </c>
    </row>
    <row r="183" spans="1:3" ht="48" x14ac:dyDescent="0.2">
      <c r="A183" s="134" t="s">
        <v>1989</v>
      </c>
      <c r="B183" s="106" t="s">
        <v>1990</v>
      </c>
      <c r="C183" s="107" t="s">
        <v>1991</v>
      </c>
    </row>
  </sheetData>
  <sortState xmlns:xlrd2="http://schemas.microsoft.com/office/spreadsheetml/2017/richdata2" ref="F22:F30">
    <sortCondition ref="F22:F30"/>
  </sortState>
  <mergeCells count="25">
    <mergeCell ref="A177:C177"/>
    <mergeCell ref="A66:A70"/>
    <mergeCell ref="B22:B30"/>
    <mergeCell ref="A59:A64"/>
    <mergeCell ref="C22:C30"/>
    <mergeCell ref="A48:A57"/>
    <mergeCell ref="B48:B57"/>
    <mergeCell ref="C48:C57"/>
    <mergeCell ref="A22:A30"/>
    <mergeCell ref="A149:B149"/>
    <mergeCell ref="A150:A175"/>
    <mergeCell ref="B66:B70"/>
    <mergeCell ref="C66:C70"/>
    <mergeCell ref="A78:B78"/>
    <mergeCell ref="A79:A147"/>
    <mergeCell ref="A1:D1"/>
    <mergeCell ref="B12:B14"/>
    <mergeCell ref="A12:A14"/>
    <mergeCell ref="B17:B20"/>
    <mergeCell ref="A17:A20"/>
    <mergeCell ref="C12:C14"/>
    <mergeCell ref="C17:C20"/>
    <mergeCell ref="A4:A9"/>
    <mergeCell ref="B4:B9"/>
    <mergeCell ref="C4:C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AAC3-8E03-4096-A829-9002D9F22E05}">
  <sheetPr>
    <tabColor rgb="FF002060"/>
  </sheetPr>
  <dimension ref="A1:E3"/>
  <sheetViews>
    <sheetView workbookViewId="0">
      <selection activeCell="A3" sqref="A3"/>
    </sheetView>
  </sheetViews>
  <sheetFormatPr baseColWidth="10" defaultColWidth="11" defaultRowHeight="16" x14ac:dyDescent="0.2"/>
  <cols>
    <col min="1" max="1" width="11" style="148"/>
    <col min="2" max="2" width="61.1640625" style="148" customWidth="1"/>
    <col min="3" max="3" width="54.83203125" style="148" customWidth="1"/>
    <col min="4" max="4" width="17.83203125" style="148" customWidth="1"/>
    <col min="5" max="5" width="100.6640625" style="148" customWidth="1"/>
    <col min="6" max="16384" width="11" style="148"/>
  </cols>
  <sheetData>
    <row r="1" spans="1:5" ht="51" x14ac:dyDescent="0.2">
      <c r="A1" s="143" t="s">
        <v>15</v>
      </c>
      <c r="B1" s="144" t="s">
        <v>1992</v>
      </c>
      <c r="C1" s="145" t="s">
        <v>1993</v>
      </c>
      <c r="D1" s="146" t="s">
        <v>1994</v>
      </c>
      <c r="E1" s="147" t="s">
        <v>1995</v>
      </c>
    </row>
    <row r="2" spans="1:5" ht="68" x14ac:dyDescent="0.2">
      <c r="A2" s="168" t="s">
        <v>1996</v>
      </c>
      <c r="B2" s="169" t="s">
        <v>1997</v>
      </c>
      <c r="C2" s="165" t="s">
        <v>1998</v>
      </c>
      <c r="D2" s="166">
        <v>46007</v>
      </c>
      <c r="E2" s="167" t="s">
        <v>1999</v>
      </c>
    </row>
    <row r="3" spans="1:5" ht="68" x14ac:dyDescent="0.2">
      <c r="A3" s="187" t="s">
        <v>2000</v>
      </c>
      <c r="B3" s="32" t="s">
        <v>1997</v>
      </c>
      <c r="C3" s="142" t="s">
        <v>2001</v>
      </c>
      <c r="D3" s="188">
        <v>46099</v>
      </c>
      <c r="E3" s="35" t="s">
        <v>2002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50C8-33A3-4C59-A91E-F6BA58E8B144}">
  <dimension ref="A1:AW19"/>
  <sheetViews>
    <sheetView workbookViewId="0">
      <selection activeCell="AL16" sqref="AL16"/>
    </sheetView>
  </sheetViews>
  <sheetFormatPr baseColWidth="10" defaultColWidth="9" defaultRowHeight="16" x14ac:dyDescent="0.2"/>
  <cols>
    <col min="1" max="1" width="9" customWidth="1"/>
    <col min="2" max="2" width="28.1640625" customWidth="1"/>
    <col min="3" max="3" width="26" customWidth="1"/>
    <col min="4" max="4" width="23.6640625" customWidth="1"/>
    <col min="5" max="5" width="18.6640625" customWidth="1"/>
    <col min="6" max="6" width="22.83203125" customWidth="1"/>
    <col min="7" max="7" width="18.1640625" customWidth="1"/>
    <col min="8" max="8" width="19.83203125" customWidth="1"/>
    <col min="9" max="9" width="44.6640625" customWidth="1"/>
    <col min="10" max="10" width="24.1640625" customWidth="1"/>
    <col min="11" max="11" width="18" customWidth="1"/>
    <col min="12" max="12" width="21.1640625" customWidth="1"/>
    <col min="13" max="13" width="20.6640625" customWidth="1"/>
    <col min="14" max="14" width="13.5" customWidth="1"/>
    <col min="15" max="15" width="26.83203125" customWidth="1"/>
    <col min="16" max="16" width="39.5" customWidth="1"/>
    <col min="17" max="17" width="45.1640625" customWidth="1"/>
    <col min="18" max="18" width="52.5" style="135" customWidth="1"/>
    <col min="19" max="19" width="200.6640625" customWidth="1"/>
    <col min="20" max="21" width="29.6640625" customWidth="1"/>
    <col min="22" max="23" width="177.1640625" customWidth="1"/>
    <col min="24" max="24" width="26.6640625" customWidth="1"/>
    <col min="25" max="25" width="25.33203125" customWidth="1"/>
    <col min="26" max="26" width="28.6640625" customWidth="1"/>
    <col min="27" max="27" width="27.1640625" customWidth="1"/>
    <col min="28" max="33" width="20.6640625" customWidth="1"/>
    <col min="34" max="34" width="10.5" bestFit="1" customWidth="1"/>
    <col min="35" max="35" width="32.6640625" bestFit="1" customWidth="1"/>
    <col min="36" max="37" width="32.6640625" customWidth="1"/>
    <col min="38" max="38" width="94.33203125" customWidth="1"/>
    <col min="39" max="39" width="26.1640625" bestFit="1" customWidth="1"/>
    <col min="40" max="40" width="29.33203125" bestFit="1" customWidth="1"/>
    <col min="41" max="41" width="78.6640625" bestFit="1" customWidth="1"/>
  </cols>
  <sheetData>
    <row r="1" spans="1:49" ht="144" x14ac:dyDescent="0.2">
      <c r="A1" s="42" t="s">
        <v>0</v>
      </c>
      <c r="B1" s="42" t="s">
        <v>1</v>
      </c>
      <c r="C1" s="42" t="s">
        <v>2003</v>
      </c>
      <c r="D1" s="54" t="s">
        <v>2004</v>
      </c>
      <c r="E1" s="54" t="s">
        <v>4</v>
      </c>
      <c r="F1" s="42" t="s">
        <v>2005</v>
      </c>
      <c r="G1" s="54" t="s">
        <v>2006</v>
      </c>
      <c r="H1" s="54" t="s">
        <v>2007</v>
      </c>
      <c r="I1" s="54" t="s">
        <v>9</v>
      </c>
      <c r="J1" s="54" t="s">
        <v>2008</v>
      </c>
      <c r="K1" s="42" t="s">
        <v>2009</v>
      </c>
      <c r="L1" s="42" t="s">
        <v>2010</v>
      </c>
      <c r="M1" s="42" t="s">
        <v>2011</v>
      </c>
      <c r="N1" s="42" t="s">
        <v>15</v>
      </c>
      <c r="O1" s="54" t="s">
        <v>2012</v>
      </c>
      <c r="P1" s="42" t="s">
        <v>2013</v>
      </c>
      <c r="Q1" s="42" t="s">
        <v>2014</v>
      </c>
      <c r="R1" s="54" t="s">
        <v>8</v>
      </c>
      <c r="S1" s="54" t="s">
        <v>8</v>
      </c>
      <c r="T1" s="54" t="s">
        <v>1824</v>
      </c>
      <c r="U1" s="54"/>
      <c r="V1" s="43" t="s">
        <v>2015</v>
      </c>
      <c r="W1" s="43" t="s">
        <v>24</v>
      </c>
      <c r="X1" s="43" t="s">
        <v>2016</v>
      </c>
      <c r="Y1" s="42" t="s">
        <v>2017</v>
      </c>
      <c r="Z1" s="54" t="s">
        <v>2018</v>
      </c>
      <c r="AA1" s="64" t="s">
        <v>2019</v>
      </c>
      <c r="AB1" s="42" t="s">
        <v>2020</v>
      </c>
      <c r="AC1" s="42" t="s">
        <v>2021</v>
      </c>
      <c r="AD1" s="42" t="s">
        <v>2022</v>
      </c>
      <c r="AE1" s="42" t="s">
        <v>2023</v>
      </c>
      <c r="AF1" s="42" t="s">
        <v>2024</v>
      </c>
      <c r="AG1" s="74" t="s">
        <v>2025</v>
      </c>
      <c r="AH1" s="43" t="s">
        <v>2026</v>
      </c>
      <c r="AI1" s="64" t="s">
        <v>36</v>
      </c>
      <c r="AJ1" s="119" t="s">
        <v>37</v>
      </c>
      <c r="AK1" s="119" t="s">
        <v>38</v>
      </c>
      <c r="AL1" s="75" t="s">
        <v>39</v>
      </c>
      <c r="AM1" s="42" t="s">
        <v>2027</v>
      </c>
      <c r="AN1" s="54" t="s">
        <v>41</v>
      </c>
      <c r="AO1" s="54" t="s">
        <v>42</v>
      </c>
    </row>
    <row r="2" spans="1:49" ht="187" x14ac:dyDescent="0.2">
      <c r="A2" s="151"/>
      <c r="B2" s="100"/>
      <c r="C2" s="100"/>
      <c r="D2" s="28" t="s">
        <v>2028</v>
      </c>
      <c r="E2" s="28" t="s">
        <v>740</v>
      </c>
      <c r="F2" s="28" t="s">
        <v>2029</v>
      </c>
      <c r="G2" s="28" t="s">
        <v>2030</v>
      </c>
      <c r="H2" s="28" t="s">
        <v>1511</v>
      </c>
      <c r="I2" s="28" t="s">
        <v>2031</v>
      </c>
      <c r="J2" s="28">
        <v>2024</v>
      </c>
      <c r="K2" s="37">
        <v>45848</v>
      </c>
      <c r="L2" s="37">
        <v>45628</v>
      </c>
      <c r="M2" s="37">
        <v>45628</v>
      </c>
      <c r="N2" s="28">
        <v>1</v>
      </c>
      <c r="O2" s="38" t="s">
        <v>2032</v>
      </c>
      <c r="P2" s="28" t="s">
        <v>2033</v>
      </c>
      <c r="Q2" s="38" t="s">
        <v>2034</v>
      </c>
      <c r="R2" s="34"/>
      <c r="S2" s="38"/>
      <c r="T2" s="28" t="s">
        <v>2035</v>
      </c>
      <c r="U2" s="28"/>
      <c r="V2" s="28"/>
      <c r="W2" s="28"/>
      <c r="X2" s="28">
        <v>0</v>
      </c>
      <c r="Y2" s="28" t="s">
        <v>2029</v>
      </c>
      <c r="Z2" s="32" t="s">
        <v>62</v>
      </c>
      <c r="AA2" s="32" t="s">
        <v>79</v>
      </c>
      <c r="AB2" s="28">
        <v>1</v>
      </c>
      <c r="AC2" s="28">
        <v>0</v>
      </c>
      <c r="AD2" s="28">
        <v>1</v>
      </c>
      <c r="AE2" s="28">
        <v>1</v>
      </c>
      <c r="AF2" s="28">
        <v>1</v>
      </c>
      <c r="AG2" s="29">
        <v>0</v>
      </c>
      <c r="AH2" s="29">
        <f>SUM(Tabla1[[#This Row],[Planning, Research, and Design Stage (Fase de Conceptualización, Investigación y Diseño)]:[End-of-use, Disassembly, and Termination Stage (Fase de Fin de Utilización, Desmontaje y Terminación)]])</f>
        <v>5</v>
      </c>
      <c r="AI2" s="29" t="s">
        <v>1881</v>
      </c>
      <c r="AJ2" s="29"/>
      <c r="AK2" s="29"/>
      <c r="AL2" s="39" t="s">
        <v>2036</v>
      </c>
      <c r="AM2" s="28" t="s">
        <v>67</v>
      </c>
      <c r="AN2" s="77" t="s">
        <v>2037</v>
      </c>
      <c r="AO2" s="77" t="s">
        <v>2038</v>
      </c>
    </row>
    <row r="3" spans="1:49" ht="255" x14ac:dyDescent="0.2">
      <c r="A3" s="150"/>
      <c r="B3" s="32"/>
      <c r="C3" s="32"/>
      <c r="D3" s="32" t="s">
        <v>485</v>
      </c>
      <c r="E3" s="32" t="s">
        <v>125</v>
      </c>
      <c r="F3" s="32" t="s">
        <v>2029</v>
      </c>
      <c r="G3" s="32" t="s">
        <v>486</v>
      </c>
      <c r="H3" s="32" t="s">
        <v>51</v>
      </c>
      <c r="I3" s="32" t="s">
        <v>1086</v>
      </c>
      <c r="J3" s="60">
        <f>YEAR(Tabla1[[#This Row],[Date of Registration or Last Update of this Item (Fecha de Registro o Última Actualización de esta Entrada)]])</f>
        <v>2025</v>
      </c>
      <c r="K3" s="33">
        <v>45848</v>
      </c>
      <c r="L3" s="33">
        <v>44531</v>
      </c>
      <c r="M3" s="33">
        <v>44531</v>
      </c>
      <c r="N3" s="32" t="s">
        <v>2039</v>
      </c>
      <c r="O3" s="32" t="s">
        <v>2040</v>
      </c>
      <c r="P3" s="32" t="s">
        <v>2041</v>
      </c>
      <c r="Q3" s="32" t="s">
        <v>2040</v>
      </c>
      <c r="R3" s="34"/>
      <c r="S3" s="34"/>
      <c r="T3" s="32" t="s">
        <v>2042</v>
      </c>
      <c r="U3" s="32"/>
      <c r="V3" s="32"/>
      <c r="W3" s="32"/>
      <c r="X3" s="32">
        <v>0</v>
      </c>
      <c r="Y3" s="32" t="s">
        <v>2029</v>
      </c>
      <c r="Z3" s="32" t="s">
        <v>62</v>
      </c>
      <c r="AA3" s="32" t="s">
        <v>79</v>
      </c>
      <c r="AB3" s="27">
        <v>1</v>
      </c>
      <c r="AC3" s="27">
        <v>0</v>
      </c>
      <c r="AD3" s="27">
        <v>1</v>
      </c>
      <c r="AE3" s="27">
        <v>1</v>
      </c>
      <c r="AF3" s="27">
        <v>1</v>
      </c>
      <c r="AG3" s="27">
        <v>0</v>
      </c>
      <c r="AH3" s="27">
        <f>SUM(Tabla1[[#This Row],[Planning, Research, and Design Stage (Fase de Conceptualización, Investigación y Diseño)]:[End-of-use, Disassembly, and Termination Stage (Fase de Fin de Utilización, Desmontaje y Terminación)]])</f>
        <v>4</v>
      </c>
      <c r="AI3" s="27" t="s">
        <v>2043</v>
      </c>
      <c r="AJ3" s="27"/>
      <c r="AK3" s="27"/>
      <c r="AL3" s="35" t="s">
        <v>2044</v>
      </c>
      <c r="AM3" s="32" t="s">
        <v>67</v>
      </c>
      <c r="AN3" s="79" t="s">
        <v>568</v>
      </c>
      <c r="AO3" s="32"/>
    </row>
    <row r="4" spans="1:49" ht="204" x14ac:dyDescent="0.2">
      <c r="A4" s="32"/>
      <c r="B4" s="81"/>
      <c r="C4" s="81"/>
      <c r="D4" s="32" t="s">
        <v>485</v>
      </c>
      <c r="E4" s="32" t="s">
        <v>125</v>
      </c>
      <c r="F4" s="32" t="s">
        <v>2029</v>
      </c>
      <c r="G4" s="32" t="s">
        <v>535</v>
      </c>
      <c r="H4" s="32" t="s">
        <v>85</v>
      </c>
      <c r="I4" s="32" t="s">
        <v>1086</v>
      </c>
      <c r="J4" s="32">
        <f>YEAR(Tabla1[[#This Row],[Date of Registration or Last Update of this Item (Fecha de Registro o Última Actualización de esta Entrada)]])</f>
        <v>2025</v>
      </c>
      <c r="K4" s="37">
        <v>45849</v>
      </c>
      <c r="L4" s="37">
        <v>45280</v>
      </c>
      <c r="M4" s="33">
        <v>45419</v>
      </c>
      <c r="N4" s="32" t="s">
        <v>2045</v>
      </c>
      <c r="O4" s="32" t="s">
        <v>2046</v>
      </c>
      <c r="P4" s="32" t="s">
        <v>2047</v>
      </c>
      <c r="Q4" s="32" t="s">
        <v>2046</v>
      </c>
      <c r="R4" s="34"/>
      <c r="S4" s="34"/>
      <c r="T4" s="32" t="s">
        <v>2048</v>
      </c>
      <c r="U4" s="32"/>
      <c r="V4" s="32"/>
      <c r="W4" s="32"/>
      <c r="X4" s="32">
        <v>0</v>
      </c>
      <c r="Y4" s="32" t="s">
        <v>2029</v>
      </c>
      <c r="Z4" s="32" t="s">
        <v>93</v>
      </c>
      <c r="AA4" s="32" t="s">
        <v>94</v>
      </c>
      <c r="AB4" s="27">
        <v>0</v>
      </c>
      <c r="AC4" s="27">
        <v>0</v>
      </c>
      <c r="AD4" s="27">
        <v>0</v>
      </c>
      <c r="AE4" s="27">
        <v>1</v>
      </c>
      <c r="AF4" s="27">
        <v>1</v>
      </c>
      <c r="AG4" s="27">
        <v>0</v>
      </c>
      <c r="AH4" s="29">
        <f>SUM(Tabla1[[#This Row],[Planning, Research, and Design Stage (Fase de Conceptualización, Investigación y Diseño)]:[End-of-use, Disassembly, and Termination Stage (Fase de Fin de Utilización, Desmontaje y Terminación)]])</f>
        <v>5</v>
      </c>
      <c r="AI4" s="29" t="s">
        <v>80</v>
      </c>
      <c r="AJ4" s="29"/>
      <c r="AK4" s="29"/>
      <c r="AL4" s="35" t="s">
        <v>2049</v>
      </c>
      <c r="AM4" s="32" t="s">
        <v>2050</v>
      </c>
      <c r="AN4" s="97" t="s">
        <v>2051</v>
      </c>
      <c r="AO4" s="97" t="s">
        <v>2052</v>
      </c>
    </row>
    <row r="5" spans="1:49" ht="170" x14ac:dyDescent="0.2">
      <c r="A5" s="32"/>
      <c r="B5" s="81"/>
      <c r="C5" s="81"/>
      <c r="D5" s="32" t="s">
        <v>739</v>
      </c>
      <c r="E5" s="32" t="s">
        <v>740</v>
      </c>
      <c r="F5" s="32" t="s">
        <v>2029</v>
      </c>
      <c r="G5" s="28" t="s">
        <v>741</v>
      </c>
      <c r="H5" s="32" t="s">
        <v>85</v>
      </c>
      <c r="I5" s="32" t="s">
        <v>2053</v>
      </c>
      <c r="J5" s="32">
        <f>YEAR(Tabla1[[#This Row],[Date of Registration or Last Update of this Item (Fecha de Registro o Última Actualización de esta Entrada)]])</f>
        <v>2026</v>
      </c>
      <c r="K5" s="37">
        <v>45859</v>
      </c>
      <c r="L5" s="37">
        <v>45334</v>
      </c>
      <c r="M5" s="33">
        <v>45334</v>
      </c>
      <c r="N5" s="32" t="s">
        <v>2054</v>
      </c>
      <c r="O5" s="32" t="s">
        <v>2055</v>
      </c>
      <c r="P5" s="32" t="s">
        <v>2056</v>
      </c>
      <c r="Q5" s="32" t="s">
        <v>2057</v>
      </c>
      <c r="R5" s="34"/>
      <c r="S5" s="34"/>
      <c r="T5" s="32" t="s">
        <v>2058</v>
      </c>
      <c r="U5" s="32"/>
      <c r="V5" s="32"/>
      <c r="W5" s="32"/>
      <c r="X5" s="32">
        <v>0</v>
      </c>
      <c r="Y5" s="32" t="s">
        <v>2029</v>
      </c>
      <c r="Z5" s="32" t="s">
        <v>93</v>
      </c>
      <c r="AA5" s="32" t="s">
        <v>94</v>
      </c>
      <c r="AB5" s="32">
        <v>1</v>
      </c>
      <c r="AC5" s="32">
        <v>1</v>
      </c>
      <c r="AD5" s="32">
        <v>0</v>
      </c>
      <c r="AE5" s="32">
        <v>1</v>
      </c>
      <c r="AF5" s="32">
        <v>1</v>
      </c>
      <c r="AG5" s="32">
        <v>0</v>
      </c>
      <c r="AH5" s="28">
        <f>SUM(Tabla1[[#This Row],[Planning, Research, and Design Stage (Fase de Conceptualización, Investigación y Diseño)]:[End-of-use, Disassembly, and Termination Stage (Fase de Fin de Utilización, Desmontaje y Terminación)]])</f>
        <v>4</v>
      </c>
      <c r="AI5" s="28" t="s">
        <v>80</v>
      </c>
      <c r="AJ5" s="28"/>
      <c r="AK5" s="28"/>
      <c r="AL5" s="35" t="s">
        <v>2059</v>
      </c>
      <c r="AM5" s="32" t="s">
        <v>67</v>
      </c>
      <c r="AN5" s="97" t="s">
        <v>2060</v>
      </c>
      <c r="AO5" s="97" t="s">
        <v>2061</v>
      </c>
    </row>
    <row r="6" spans="1:49" ht="306" x14ac:dyDescent="0.2">
      <c r="A6" s="28"/>
      <c r="B6" s="83"/>
      <c r="C6" s="83"/>
      <c r="D6" s="28" t="s">
        <v>739</v>
      </c>
      <c r="E6" s="28" t="s">
        <v>740</v>
      </c>
      <c r="F6" s="28" t="s">
        <v>2029</v>
      </c>
      <c r="G6" s="28" t="s">
        <v>741</v>
      </c>
      <c r="H6" s="28" t="s">
        <v>85</v>
      </c>
      <c r="I6" s="28" t="s">
        <v>2062</v>
      </c>
      <c r="J6" s="60">
        <f>YEAR(Tabla1[[#This Row],[Date of Registration or Last Update of this Item (Fecha de Registro o Última Actualización de esta Entrada)]])</f>
        <v>2025</v>
      </c>
      <c r="K6" s="37">
        <v>45859</v>
      </c>
      <c r="L6" s="37">
        <v>43438</v>
      </c>
      <c r="M6" s="37">
        <v>43438</v>
      </c>
      <c r="N6" s="28" t="s">
        <v>2039</v>
      </c>
      <c r="O6" s="28" t="s">
        <v>2063</v>
      </c>
      <c r="P6" s="28" t="s">
        <v>2064</v>
      </c>
      <c r="Q6" s="28" t="s">
        <v>2063</v>
      </c>
      <c r="R6" s="34"/>
      <c r="S6" s="38"/>
      <c r="T6" s="28" t="s">
        <v>2065</v>
      </c>
      <c r="U6" s="28"/>
      <c r="V6" s="28"/>
      <c r="W6" s="28"/>
      <c r="X6" s="28">
        <v>0</v>
      </c>
      <c r="Y6" s="32" t="s">
        <v>2029</v>
      </c>
      <c r="Z6" s="28" t="s">
        <v>93</v>
      </c>
      <c r="AA6" s="28" t="s">
        <v>94</v>
      </c>
      <c r="AB6" s="27">
        <v>1</v>
      </c>
      <c r="AC6" s="27">
        <v>1</v>
      </c>
      <c r="AD6" s="27">
        <v>1</v>
      </c>
      <c r="AE6" s="27">
        <v>1</v>
      </c>
      <c r="AF6" s="27">
        <v>1</v>
      </c>
      <c r="AG6" s="27">
        <v>0</v>
      </c>
      <c r="AH6" s="27">
        <f>SUM(Tabla1[[#This Row],[Planning, Research, and Design Stage (Fase de Conceptualización, Investigación y Diseño)]:[End-of-use, Disassembly, and Termination Stage (Fase de Fin de Utilización, Desmontaje y Terminación)]])</f>
        <v>5</v>
      </c>
      <c r="AI6" s="27" t="s">
        <v>64</v>
      </c>
      <c r="AJ6" s="27"/>
      <c r="AK6" s="27"/>
      <c r="AL6" s="35" t="s">
        <v>2066</v>
      </c>
      <c r="AM6" s="28" t="s">
        <v>67</v>
      </c>
      <c r="AN6" s="99" t="s">
        <v>2067</v>
      </c>
      <c r="AO6" s="99" t="s">
        <v>2068</v>
      </c>
    </row>
    <row r="7" spans="1:49" ht="272" x14ac:dyDescent="0.2">
      <c r="A7" s="32"/>
      <c r="B7" s="81" t="s">
        <v>278</v>
      </c>
      <c r="C7" s="81" t="s">
        <v>279</v>
      </c>
      <c r="D7" s="32" t="s">
        <v>280</v>
      </c>
      <c r="E7" s="32" t="s">
        <v>2069</v>
      </c>
      <c r="F7" s="32" t="s">
        <v>2070</v>
      </c>
      <c r="G7" s="32" t="s">
        <v>2071</v>
      </c>
      <c r="H7" s="32" t="s">
        <v>85</v>
      </c>
      <c r="I7" s="32" t="s">
        <v>2031</v>
      </c>
      <c r="J7" s="36">
        <f>YEAR(Tabla1[[#This Row],[Date of Registration or Last Update of this Item (Fecha de Registro o Última Actualización de esta Entrada)]])</f>
        <v>2025</v>
      </c>
      <c r="K7" s="33">
        <v>45850</v>
      </c>
      <c r="L7" s="80">
        <v>45425</v>
      </c>
      <c r="M7" s="80">
        <v>45425</v>
      </c>
      <c r="N7" s="32" t="s">
        <v>2039</v>
      </c>
      <c r="O7" s="32" t="s">
        <v>2072</v>
      </c>
      <c r="P7" s="32" t="s">
        <v>2073</v>
      </c>
      <c r="Q7" s="32" t="s">
        <v>2072</v>
      </c>
      <c r="R7" s="34"/>
      <c r="S7" s="34"/>
      <c r="T7" s="32" t="s">
        <v>2074</v>
      </c>
      <c r="U7" s="32"/>
      <c r="V7" s="32"/>
      <c r="W7" s="32"/>
      <c r="X7" s="32">
        <v>0</v>
      </c>
      <c r="Y7" s="32" t="s">
        <v>2029</v>
      </c>
      <c r="Z7" s="32" t="s">
        <v>93</v>
      </c>
      <c r="AA7" s="32" t="s">
        <v>94</v>
      </c>
      <c r="AB7" s="27">
        <v>0</v>
      </c>
      <c r="AC7" s="27">
        <v>0</v>
      </c>
      <c r="AD7" s="27">
        <v>0</v>
      </c>
      <c r="AE7" s="27">
        <v>1</v>
      </c>
      <c r="AF7" s="27">
        <v>1</v>
      </c>
      <c r="AG7" s="27">
        <v>0</v>
      </c>
      <c r="AH7" s="29">
        <f>SUM(Tabla1[[#This Row],[Planning, Research, and Design Stage (Fase de Conceptualización, Investigación y Diseño)]:[End-of-use, Disassembly, and Termination Stage (Fase de Fin de Utilización, Desmontaje y Terminación)]])</f>
        <v>5</v>
      </c>
      <c r="AI7" s="29" t="s">
        <v>80</v>
      </c>
      <c r="AJ7" s="29"/>
      <c r="AK7" s="29"/>
      <c r="AL7" s="35" t="s">
        <v>2075</v>
      </c>
      <c r="AM7" s="78" t="s">
        <v>67</v>
      </c>
      <c r="AN7" s="40" t="s">
        <v>2076</v>
      </c>
      <c r="AO7" s="40" t="s">
        <v>2077</v>
      </c>
    </row>
    <row r="8" spans="1:49" ht="187" x14ac:dyDescent="0.2">
      <c r="A8" s="32"/>
      <c r="B8" s="81" t="s">
        <v>278</v>
      </c>
      <c r="C8" s="81" t="s">
        <v>279</v>
      </c>
      <c r="D8" s="32" t="s">
        <v>280</v>
      </c>
      <c r="E8" s="32" t="s">
        <v>2069</v>
      </c>
      <c r="F8" s="32" t="s">
        <v>2078</v>
      </c>
      <c r="G8" s="32" t="s">
        <v>2079</v>
      </c>
      <c r="H8" s="32" t="s">
        <v>85</v>
      </c>
      <c r="I8" s="32" t="s">
        <v>2031</v>
      </c>
      <c r="J8" s="32">
        <f>YEAR(Tabla1[[#This Row],[Date of Registration or Last Update of this Item (Fecha de Registro o Última Actualización de esta Entrada)]])</f>
        <v>2025</v>
      </c>
      <c r="K8" s="33">
        <v>45850</v>
      </c>
      <c r="L8" s="37">
        <v>45413</v>
      </c>
      <c r="M8" s="37">
        <v>45413</v>
      </c>
      <c r="N8" s="32" t="s">
        <v>2039</v>
      </c>
      <c r="O8" s="32" t="s">
        <v>2080</v>
      </c>
      <c r="P8" s="32" t="s">
        <v>2081</v>
      </c>
      <c r="Q8" s="32" t="s">
        <v>2080</v>
      </c>
      <c r="R8" s="34" t="str">
        <f>Tabla1[[#This Row],[Name of the Instrument in English (Nombre del Instrumento en Inglés)]] &amp; " (" &amp; Tabla1[[#This Row],[Name of the Instrument in Spanish (Nombre del Instrumento en Español)]] &amp;")"</f>
        <v>Protocol for the Use of Artificial Intelligence in the Judiciary of Jujuy (Protocolo para el Uso de la Inteligencia Artificial en el Poder Judicial de Jujuy)</v>
      </c>
      <c r="S8" s="34"/>
      <c r="T8" s="32" t="s">
        <v>2082</v>
      </c>
      <c r="U8" s="32"/>
      <c r="V8" s="32"/>
      <c r="W8" s="32"/>
      <c r="X8" s="32">
        <v>0</v>
      </c>
      <c r="Y8" s="32" t="s">
        <v>2029</v>
      </c>
      <c r="Z8" s="32" t="s">
        <v>93</v>
      </c>
      <c r="AA8" s="32" t="s">
        <v>94</v>
      </c>
      <c r="AB8" s="27">
        <v>0</v>
      </c>
      <c r="AC8" s="27">
        <v>0</v>
      </c>
      <c r="AD8" s="27">
        <v>0</v>
      </c>
      <c r="AE8" s="27">
        <v>1</v>
      </c>
      <c r="AF8" s="27">
        <v>1</v>
      </c>
      <c r="AG8" s="27">
        <v>0</v>
      </c>
      <c r="AH8" s="29">
        <f>SUM(Tabla1[[#This Row],[Planning, Research, and Design Stage (Fase de Conceptualización, Investigación y Diseño)]:[End-of-use, Disassembly, and Termination Stage (Fase de Fin de Utilización, Desmontaje y Terminación)]])</f>
        <v>5</v>
      </c>
      <c r="AI8" s="29" t="s">
        <v>80</v>
      </c>
      <c r="AJ8" s="29"/>
      <c r="AK8" s="29"/>
      <c r="AL8" s="35" t="s">
        <v>2083</v>
      </c>
      <c r="AM8" s="78" t="s">
        <v>67</v>
      </c>
      <c r="AN8" s="97" t="s">
        <v>2084</v>
      </c>
      <c r="AO8" s="97" t="s">
        <v>2085</v>
      </c>
    </row>
    <row r="9" spans="1:49" s="26" customFormat="1" ht="272" x14ac:dyDescent="0.2">
      <c r="A9" s="122"/>
      <c r="B9" s="82" t="s">
        <v>1784</v>
      </c>
      <c r="C9" s="82" t="s">
        <v>1784</v>
      </c>
      <c r="D9" s="60" t="s">
        <v>2086</v>
      </c>
      <c r="E9" s="60" t="s">
        <v>740</v>
      </c>
      <c r="F9" s="60" t="s">
        <v>2029</v>
      </c>
      <c r="G9" s="60" t="s">
        <v>2087</v>
      </c>
      <c r="H9" s="60" t="s">
        <v>51</v>
      </c>
      <c r="I9" s="60" t="s">
        <v>114</v>
      </c>
      <c r="J9" s="60">
        <f>YEAR(Tabla1[[#This Row],[Date of Publication - First Version (Fecha de Publicación - Primera Versión)]])</f>
        <v>2025</v>
      </c>
      <c r="K9" s="61">
        <v>45474</v>
      </c>
      <c r="L9" s="61">
        <v>45513</v>
      </c>
      <c r="M9" s="123">
        <v>45922</v>
      </c>
      <c r="N9" s="60" t="s">
        <v>421</v>
      </c>
      <c r="O9" s="128" t="s">
        <v>2088</v>
      </c>
      <c r="P9" s="60" t="s">
        <v>2089</v>
      </c>
      <c r="Q9" s="60" t="s">
        <v>2088</v>
      </c>
      <c r="R9" s="60"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S9" s="60" t="s">
        <v>2090</v>
      </c>
      <c r="T9" s="60">
        <v>1</v>
      </c>
      <c r="U9" s="60"/>
      <c r="V9" s="60">
        <v>0</v>
      </c>
      <c r="W9" s="60" t="s">
        <v>2091</v>
      </c>
      <c r="X9" s="60">
        <v>0</v>
      </c>
      <c r="Y9" s="60" t="s">
        <v>2029</v>
      </c>
      <c r="Z9" s="60" t="s">
        <v>62</v>
      </c>
      <c r="AA9" s="60" t="s">
        <v>79</v>
      </c>
      <c r="AB9" s="60">
        <v>1</v>
      </c>
      <c r="AC9" s="60">
        <v>0</v>
      </c>
      <c r="AD9" s="60">
        <v>0</v>
      </c>
      <c r="AE9" s="60">
        <v>0</v>
      </c>
      <c r="AF9" s="60">
        <v>1</v>
      </c>
      <c r="AG9" s="60">
        <v>0</v>
      </c>
      <c r="AH9" s="60">
        <f>SUM(Tabla1[[#This Row],[Planning, Research, and Design Stage (Fase de Conceptualización, Investigación y Diseño)]:[End-of-use, Disassembly, and Termination Stage (Fase de Fin de Utilización, Desmontaje y Terminación)]])</f>
        <v>4</v>
      </c>
      <c r="AI9" s="60" t="s">
        <v>64</v>
      </c>
      <c r="AJ9" s="60">
        <v>0</v>
      </c>
      <c r="AK9" s="60" t="s">
        <v>2029</v>
      </c>
      <c r="AL9" s="63" t="s">
        <v>2092</v>
      </c>
      <c r="AM9" s="60" t="s">
        <v>2093</v>
      </c>
      <c r="AN9" s="124" t="s">
        <v>2094</v>
      </c>
      <c r="AO9" s="125" t="s">
        <v>2095</v>
      </c>
      <c r="AP9" s="125" t="s">
        <v>2096</v>
      </c>
      <c r="AQ9" s="60"/>
      <c r="AR9" s="109"/>
      <c r="AS9" s="109"/>
      <c r="AT9" s="109"/>
      <c r="AU9" s="109"/>
      <c r="AV9" s="109"/>
      <c r="AW9" s="109"/>
    </row>
    <row r="10" spans="1:49" s="26" customFormat="1" ht="204" x14ac:dyDescent="0.2">
      <c r="A10" s="121"/>
      <c r="B10" s="83" t="s">
        <v>1784</v>
      </c>
      <c r="C10" s="83" t="s">
        <v>1962</v>
      </c>
      <c r="D10" s="28" t="s">
        <v>2097</v>
      </c>
      <c r="E10" s="28" t="s">
        <v>125</v>
      </c>
      <c r="F10" s="28" t="s">
        <v>2029</v>
      </c>
      <c r="G10" s="32" t="s">
        <v>2098</v>
      </c>
      <c r="H10" s="28" t="s">
        <v>51</v>
      </c>
      <c r="I10" s="28" t="s">
        <v>114</v>
      </c>
      <c r="J10" s="28">
        <f>YEAR(Tabla1[[#This Row],[Date of Publication - First Version (Fecha de Publicación - Primera Versión)]])</f>
        <v>2025</v>
      </c>
      <c r="K10" s="120">
        <v>45717</v>
      </c>
      <c r="L10" s="120">
        <v>45717</v>
      </c>
      <c r="M10" s="120">
        <v>45919</v>
      </c>
      <c r="N10" s="28" t="s">
        <v>410</v>
      </c>
      <c r="O10" s="127" t="s">
        <v>2099</v>
      </c>
      <c r="P10" s="28" t="s">
        <v>2100</v>
      </c>
      <c r="Q10" s="28" t="s">
        <v>2101</v>
      </c>
      <c r="R10" s="28"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S10" s="28" t="s">
        <v>2102</v>
      </c>
      <c r="T10" s="28">
        <v>0</v>
      </c>
      <c r="U10" s="28"/>
      <c r="V10" s="28">
        <v>0</v>
      </c>
      <c r="W10" s="28" t="s">
        <v>2103</v>
      </c>
      <c r="X10" s="28">
        <v>0</v>
      </c>
      <c r="Y10" s="28" t="s">
        <v>2029</v>
      </c>
      <c r="Z10" s="28" t="s">
        <v>134</v>
      </c>
      <c r="AA10" s="28" t="s">
        <v>902</v>
      </c>
      <c r="AB10" s="28">
        <v>1</v>
      </c>
      <c r="AC10" s="28">
        <v>0</v>
      </c>
      <c r="AD10" s="28">
        <v>0</v>
      </c>
      <c r="AE10" s="28">
        <v>0</v>
      </c>
      <c r="AF10" s="28">
        <v>1</v>
      </c>
      <c r="AG10" s="28">
        <v>0</v>
      </c>
      <c r="AH10" s="28">
        <f>SUM(Tabla1[[#This Row],[Planning, Research, and Design Stage (Fase de Conceptualización, Investigación y Diseño)]:[End-of-use, Disassembly, and Termination Stage (Fase de Fin de Utilización, Desmontaje y Terminación)]])</f>
        <v>4</v>
      </c>
      <c r="AI10" s="28" t="s">
        <v>64</v>
      </c>
      <c r="AJ10" s="28">
        <v>1</v>
      </c>
      <c r="AK10" s="28" t="s">
        <v>2104</v>
      </c>
      <c r="AL10" s="39" t="s">
        <v>2105</v>
      </c>
      <c r="AM10" s="28" t="s">
        <v>67</v>
      </c>
      <c r="AN10" s="118" t="s">
        <v>2106</v>
      </c>
      <c r="AO10" s="118" t="s">
        <v>2107</v>
      </c>
      <c r="AP10" s="118" t="s">
        <v>2108</v>
      </c>
      <c r="AQ10" s="28"/>
    </row>
    <row r="11" spans="1:49" ht="170" x14ac:dyDescent="0.2">
      <c r="A11" s="127"/>
      <c r="B11" s="83" t="s">
        <v>45</v>
      </c>
      <c r="C11" s="83" t="s">
        <v>46</v>
      </c>
      <c r="D11" s="28" t="s">
        <v>666</v>
      </c>
      <c r="E11" s="28" t="s">
        <v>125</v>
      </c>
      <c r="F11" s="28" t="s">
        <v>2029</v>
      </c>
      <c r="G11" s="28" t="s">
        <v>2109</v>
      </c>
      <c r="H11" s="28" t="s">
        <v>51</v>
      </c>
      <c r="I11" s="28" t="s">
        <v>52</v>
      </c>
      <c r="J11" s="28">
        <f>YEAR(Tabla1[[#This Row],[Date of Publication - First Version (Fecha de Publicación - Primera Versión)]])</f>
        <v>2025</v>
      </c>
      <c r="K11" s="37">
        <v>45525</v>
      </c>
      <c r="L11" s="37">
        <v>45525</v>
      </c>
      <c r="M11" s="120">
        <v>45903</v>
      </c>
      <c r="N11" s="28" t="s">
        <v>2110</v>
      </c>
      <c r="O11" s="28" t="s">
        <v>2111</v>
      </c>
      <c r="P11" s="28" t="s">
        <v>2112</v>
      </c>
      <c r="Q11" s="28" t="s">
        <v>2113</v>
      </c>
      <c r="R11" s="38"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S11" s="126" t="s">
        <v>2114</v>
      </c>
      <c r="T11" s="32" t="s">
        <v>696</v>
      </c>
      <c r="U11" s="83">
        <v>1</v>
      </c>
      <c r="V11" s="28">
        <v>1</v>
      </c>
      <c r="W11" s="28" t="s">
        <v>2115</v>
      </c>
      <c r="X11" s="28">
        <v>1</v>
      </c>
      <c r="Y11" s="28" t="s">
        <v>2116</v>
      </c>
      <c r="Z11" s="28" t="s">
        <v>134</v>
      </c>
      <c r="AA11" s="28" t="s">
        <v>135</v>
      </c>
      <c r="AB11" s="28">
        <v>1</v>
      </c>
      <c r="AC11" s="28">
        <v>1</v>
      </c>
      <c r="AD11" s="28">
        <v>1</v>
      </c>
      <c r="AE11" s="28">
        <v>1</v>
      </c>
      <c r="AF11" s="28">
        <v>1</v>
      </c>
      <c r="AG11" s="28">
        <v>0</v>
      </c>
      <c r="AH11" s="28">
        <f>SUM(Tabla1[[#This Row],[Planning, Research, and Design Stage (Fase de Conceptualización, Investigación y Diseño)]:[End-of-use, Disassembly, and Termination Stage (Fase de Fin de Utilización, Desmontaje y Terminación)]])</f>
        <v>5</v>
      </c>
      <c r="AI11" s="28" t="s">
        <v>64</v>
      </c>
      <c r="AJ11" s="29">
        <v>0</v>
      </c>
      <c r="AK11" s="29" t="s">
        <v>2029</v>
      </c>
      <c r="AL11" s="39" t="s">
        <v>2117</v>
      </c>
      <c r="AM11" s="28" t="s">
        <v>67</v>
      </c>
      <c r="AN11" s="99" t="s">
        <v>2118</v>
      </c>
      <c r="AO11" s="99" t="s">
        <v>2119</v>
      </c>
      <c r="AP11" s="77"/>
      <c r="AQ11" s="28"/>
    </row>
    <row r="12" spans="1:49" ht="306" x14ac:dyDescent="0.2">
      <c r="A12" s="137"/>
      <c r="B12" s="81" t="s">
        <v>45</v>
      </c>
      <c r="C12" s="81" t="s">
        <v>2120</v>
      </c>
      <c r="D12" s="32" t="s">
        <v>485</v>
      </c>
      <c r="E12" s="32" t="s">
        <v>125</v>
      </c>
      <c r="F12" s="32" t="s">
        <v>2029</v>
      </c>
      <c r="G12" s="32" t="s">
        <v>486</v>
      </c>
      <c r="H12" s="32" t="s">
        <v>51</v>
      </c>
      <c r="I12" s="34" t="str">
        <f>R12 &amp; " (" &amp; Q12 &amp;")"</f>
        <v>Guide on the scope of the directive on automated decision-making (Guía sobre el ámbito de aplicación de la Directiva relativa a la toma de decisiones automatizada)</v>
      </c>
      <c r="J12" s="32" t="s">
        <v>52</v>
      </c>
      <c r="K12" s="60">
        <f>YEAR(Tabla1[[#This Row],[Date of Publication - First Version (Fecha de Publicación - Primera Versión)]])</f>
        <v>2025</v>
      </c>
      <c r="L12" s="33">
        <v>45467</v>
      </c>
      <c r="M12" s="33">
        <v>45832</v>
      </c>
      <c r="N12" s="37">
        <v>45848</v>
      </c>
      <c r="O12" s="32" t="s">
        <v>421</v>
      </c>
      <c r="P12" s="32" t="s">
        <v>2121</v>
      </c>
      <c r="Q12" s="32" t="s">
        <v>2122</v>
      </c>
      <c r="R12" s="32" t="s">
        <v>2121</v>
      </c>
      <c r="S12" s="36" t="s">
        <v>2123</v>
      </c>
      <c r="T12" s="32" t="s">
        <v>501</v>
      </c>
      <c r="U12" s="82">
        <v>1</v>
      </c>
      <c r="V12" s="32">
        <v>0</v>
      </c>
      <c r="W12" s="32" t="s">
        <v>2124</v>
      </c>
      <c r="X12" s="32">
        <v>0</v>
      </c>
      <c r="Y12" s="32" t="s">
        <v>2029</v>
      </c>
      <c r="Z12" s="32" t="s">
        <v>62</v>
      </c>
      <c r="AA12" s="32" t="s">
        <v>79</v>
      </c>
      <c r="AB12" s="27">
        <v>1</v>
      </c>
      <c r="AC12" s="27">
        <v>1</v>
      </c>
      <c r="AD12" s="27">
        <v>1</v>
      </c>
      <c r="AE12" s="27">
        <v>1</v>
      </c>
      <c r="AF12" s="27">
        <v>1</v>
      </c>
      <c r="AG12" s="27">
        <v>0</v>
      </c>
      <c r="AH12" s="29">
        <f>SUM(Tabla1[[#This Row],[Planning, Research, and Design Stage (Fase de Conceptualización, Investigación y Diseño)]:[End-of-use, Disassembly, and Termination Stage (Fase de Fin de Utilización, Desmontaje y Terminación)]])</f>
        <v>4</v>
      </c>
      <c r="AI12" s="29" t="s">
        <v>427</v>
      </c>
      <c r="AJ12" s="62">
        <v>0</v>
      </c>
      <c r="AK12" s="62" t="s">
        <v>2029</v>
      </c>
      <c r="AL12" s="39" t="s">
        <v>2125</v>
      </c>
      <c r="AM12" s="32" t="s">
        <v>2126</v>
      </c>
      <c r="AN12" s="136" t="s">
        <v>2127</v>
      </c>
      <c r="AO12" s="97" t="s">
        <v>569</v>
      </c>
      <c r="AP12" s="79"/>
      <c r="AQ12" s="32"/>
    </row>
    <row r="13" spans="1:49" ht="221" x14ac:dyDescent="0.2">
      <c r="A13" s="127"/>
      <c r="B13" s="83" t="s">
        <v>639</v>
      </c>
      <c r="C13" s="83" t="s">
        <v>1133</v>
      </c>
      <c r="D13" s="28" t="s">
        <v>2128</v>
      </c>
      <c r="E13" s="28" t="s">
        <v>125</v>
      </c>
      <c r="F13" s="28" t="s">
        <v>2029</v>
      </c>
      <c r="G13" s="28" t="s">
        <v>2129</v>
      </c>
      <c r="H13" s="28" t="s">
        <v>51</v>
      </c>
      <c r="I13" s="34" t="str">
        <f t="shared" ref="I13:I19" si="0">R13 &amp; " (" &amp; Q13 &amp;")"</f>
        <v>Guide for Using Generative AI in the Legal Sector (Guía para el Uso de IA Generativa en el Sector Legal)</v>
      </c>
      <c r="J13" s="28" t="s">
        <v>52</v>
      </c>
      <c r="K13" s="28">
        <f>YEAR(Tabla1[[#This Row],[Date of Publication - First Version (Fecha de Publicación - Primera Versión)]])</f>
        <v>2025</v>
      </c>
      <c r="L13" s="37">
        <v>45901</v>
      </c>
      <c r="M13" s="120">
        <v>45901</v>
      </c>
      <c r="N13" s="120">
        <v>45924</v>
      </c>
      <c r="O13" s="28" t="s">
        <v>2130</v>
      </c>
      <c r="P13" s="28" t="s">
        <v>2131</v>
      </c>
      <c r="Q13" s="28" t="s">
        <v>2132</v>
      </c>
      <c r="R13" s="28" t="s">
        <v>2131</v>
      </c>
      <c r="S13" s="126" t="s">
        <v>2133</v>
      </c>
      <c r="T13" s="32" t="s">
        <v>2134</v>
      </c>
      <c r="U13" s="83">
        <v>0</v>
      </c>
      <c r="V13" s="28">
        <v>0</v>
      </c>
      <c r="W13" s="28" t="s">
        <v>2135</v>
      </c>
      <c r="X13" s="28">
        <v>0</v>
      </c>
      <c r="Y13" s="28" t="s">
        <v>2029</v>
      </c>
      <c r="Z13" s="28" t="s">
        <v>93</v>
      </c>
      <c r="AA13" s="28" t="s">
        <v>94</v>
      </c>
      <c r="AB13" s="28">
        <v>1</v>
      </c>
      <c r="AC13" s="28">
        <v>1</v>
      </c>
      <c r="AD13" s="28">
        <v>1</v>
      </c>
      <c r="AE13" s="28">
        <v>1</v>
      </c>
      <c r="AF13" s="28">
        <v>1</v>
      </c>
      <c r="AG13" s="28">
        <v>0</v>
      </c>
      <c r="AH13" s="28">
        <f>SUM(Tabla1[[#This Row],[Planning, Research, and Design Stage (Fase de Conceptualización, Investigación y Diseño)]:[End-of-use, Disassembly, and Termination Stage (Fase de Fin de Utilización, Desmontaje y Terminación)]])</f>
        <v>6</v>
      </c>
      <c r="AI13" s="28" t="s">
        <v>80</v>
      </c>
      <c r="AJ13" s="28">
        <v>0</v>
      </c>
      <c r="AK13" s="28" t="s">
        <v>2029</v>
      </c>
      <c r="AL13" s="39" t="s">
        <v>2136</v>
      </c>
      <c r="AM13" s="28" t="s">
        <v>67</v>
      </c>
      <c r="AN13" s="99" t="s">
        <v>2137</v>
      </c>
      <c r="AO13" s="99" t="s">
        <v>2138</v>
      </c>
      <c r="AP13" s="118" t="s">
        <v>2139</v>
      </c>
      <c r="AQ13" s="28"/>
    </row>
    <row r="14" spans="1:49" ht="187" x14ac:dyDescent="0.2">
      <c r="A14" s="127"/>
      <c r="B14" s="83" t="s">
        <v>639</v>
      </c>
      <c r="C14" s="83" t="s">
        <v>1133</v>
      </c>
      <c r="D14" s="28" t="s">
        <v>2140</v>
      </c>
      <c r="E14" s="28" t="s">
        <v>125</v>
      </c>
      <c r="F14" s="28" t="s">
        <v>2029</v>
      </c>
      <c r="G14" s="28" t="s">
        <v>2141</v>
      </c>
      <c r="H14" s="28" t="s">
        <v>85</v>
      </c>
      <c r="I14" s="34" t="str">
        <f t="shared" si="0"/>
        <v>Registrar’s Circular No. 1 of 2024 - Guide on the Use of Generative Artificial Intelligence Tools by Court Users (Circular del Registrador No. 1 de 2024 - Guía sobre el uso de herramientas de inteligencia artificial generativa por los usuarios de los tribunales)</v>
      </c>
      <c r="J14" s="28" t="s">
        <v>52</v>
      </c>
      <c r="K14" s="28">
        <f>YEAR(Tabla1[[#This Row],[Date of Publication - First Version (Fecha de Publicación - Primera Versión)]])</f>
        <v>2025</v>
      </c>
      <c r="L14" s="37">
        <v>45558</v>
      </c>
      <c r="M14" s="37">
        <v>45566</v>
      </c>
      <c r="N14" s="37">
        <v>45854</v>
      </c>
      <c r="O14" s="28" t="s">
        <v>421</v>
      </c>
      <c r="P14" s="28" t="s">
        <v>2142</v>
      </c>
      <c r="Q14" s="28" t="s">
        <v>2143</v>
      </c>
      <c r="R14" s="28" t="s">
        <v>2142</v>
      </c>
      <c r="S14" s="126" t="s">
        <v>2144</v>
      </c>
      <c r="T14" s="32" t="s">
        <v>2134</v>
      </c>
      <c r="U14" s="83">
        <v>1</v>
      </c>
      <c r="V14" s="28">
        <v>0</v>
      </c>
      <c r="W14" s="28" t="s">
        <v>2145</v>
      </c>
      <c r="X14" s="28">
        <v>1</v>
      </c>
      <c r="Y14" s="28" t="s">
        <v>2146</v>
      </c>
      <c r="Z14" s="28" t="s">
        <v>93</v>
      </c>
      <c r="AA14" s="28" t="s">
        <v>94</v>
      </c>
      <c r="AB14" s="28">
        <v>1</v>
      </c>
      <c r="AC14" s="28">
        <v>1</v>
      </c>
      <c r="AD14" s="28">
        <v>0</v>
      </c>
      <c r="AE14" s="28">
        <v>1</v>
      </c>
      <c r="AF14" s="28">
        <v>1</v>
      </c>
      <c r="AG14" s="28">
        <v>0</v>
      </c>
      <c r="AH14" s="28">
        <f>SUM(Tabla1[[#This Row],[Planning, Research, and Design Stage (Fase de Conceptualización, Investigación y Diseño)]:[End-of-use, Disassembly, and Termination Stage (Fase de Fin de Utilización, Desmontaje y Terminación)]])</f>
        <v>5</v>
      </c>
      <c r="AI14" s="28" t="s">
        <v>80</v>
      </c>
      <c r="AJ14" s="29">
        <v>0</v>
      </c>
      <c r="AK14" s="29" t="s">
        <v>2029</v>
      </c>
      <c r="AL14" s="39" t="s">
        <v>2147</v>
      </c>
      <c r="AM14" s="28" t="s">
        <v>2148</v>
      </c>
      <c r="AN14" s="99" t="s">
        <v>2149</v>
      </c>
      <c r="AO14" s="99" t="s">
        <v>2150</v>
      </c>
      <c r="AP14" s="77"/>
      <c r="AQ14" s="28"/>
    </row>
    <row r="15" spans="1:49" ht="255" x14ac:dyDescent="0.2">
      <c r="A15" s="127"/>
      <c r="B15" s="83" t="s">
        <v>639</v>
      </c>
      <c r="C15" s="83" t="s">
        <v>1133</v>
      </c>
      <c r="D15" s="28" t="s">
        <v>2140</v>
      </c>
      <c r="E15" s="28" t="s">
        <v>125</v>
      </c>
      <c r="F15" s="28" t="s">
        <v>2029</v>
      </c>
      <c r="G15" s="28" t="s">
        <v>2151</v>
      </c>
      <c r="H15" s="28" t="s">
        <v>256</v>
      </c>
      <c r="I15" s="34" t="str">
        <f t="shared" si="0"/>
        <v>Principles to Promote Fairness, Ethics, Accountability and Transparency -FEAT- in the Use of Artificial Intelligence and Data Analytics in Singapore’s Financial Sector (Principios para Promover la Equidad, Ética, Responsabilidad y Transparencia -FEAT- en el Uso de la Inteligencia Artificial y el Análisis de Datos en el Sector Financiero de Singapur)</v>
      </c>
      <c r="J15" s="28" t="s">
        <v>114</v>
      </c>
      <c r="K15" s="28">
        <f>YEAR(Tabla1[[#This Row],[Date of Publication - First Version (Fecha de Publicación - Primera Versión)]])</f>
        <v>2024</v>
      </c>
      <c r="L15" s="37">
        <v>43416</v>
      </c>
      <c r="M15" s="120">
        <v>43503</v>
      </c>
      <c r="N15" s="120">
        <v>45912</v>
      </c>
      <c r="O15" s="28" t="s">
        <v>421</v>
      </c>
      <c r="P15" s="28" t="s">
        <v>2152</v>
      </c>
      <c r="Q15" s="28" t="s">
        <v>2153</v>
      </c>
      <c r="R15" s="28" t="s">
        <v>2154</v>
      </c>
      <c r="S15" s="126" t="s">
        <v>2155</v>
      </c>
      <c r="T15" s="32" t="s">
        <v>2156</v>
      </c>
      <c r="U15" s="83">
        <v>1</v>
      </c>
      <c r="V15" s="28">
        <v>0</v>
      </c>
      <c r="W15" s="28" t="s">
        <v>2157</v>
      </c>
      <c r="X15" s="28">
        <v>0</v>
      </c>
      <c r="Y15" s="28" t="s">
        <v>2029</v>
      </c>
      <c r="Z15" s="28" t="s">
        <v>62</v>
      </c>
      <c r="AA15" s="28" t="s">
        <v>79</v>
      </c>
      <c r="AB15" s="28">
        <v>1</v>
      </c>
      <c r="AC15" s="28">
        <v>1</v>
      </c>
      <c r="AD15" s="28">
        <v>1</v>
      </c>
      <c r="AE15" s="28">
        <v>1</v>
      </c>
      <c r="AF15" s="28">
        <v>1</v>
      </c>
      <c r="AG15" s="28">
        <v>0</v>
      </c>
      <c r="AH15" s="28">
        <f>SUM(Tabla1[[#This Row],[Planning, Research, and Design Stage (Fase de Conceptualización, Investigación y Diseño)]:[End-of-use, Disassembly, and Termination Stage (Fase de Fin de Utilización, Desmontaje y Terminación)]])</f>
        <v>5</v>
      </c>
      <c r="AI15" s="28" t="s">
        <v>64</v>
      </c>
      <c r="AJ15" s="28">
        <v>0</v>
      </c>
      <c r="AK15" s="28" t="s">
        <v>2029</v>
      </c>
      <c r="AL15" s="39" t="s">
        <v>2158</v>
      </c>
      <c r="AM15" s="28" t="s">
        <v>67</v>
      </c>
      <c r="AN15" s="99" t="s">
        <v>2159</v>
      </c>
      <c r="AO15" s="99" t="s">
        <v>2160</v>
      </c>
      <c r="AP15" s="28"/>
      <c r="AQ15" s="28"/>
    </row>
    <row r="16" spans="1:49" ht="238" x14ac:dyDescent="0.2">
      <c r="A16" s="138"/>
      <c r="B16" s="83" t="s">
        <v>639</v>
      </c>
      <c r="C16" s="83" t="s">
        <v>640</v>
      </c>
      <c r="D16" s="28" t="s">
        <v>2161</v>
      </c>
      <c r="E16" s="28" t="s">
        <v>125</v>
      </c>
      <c r="F16" s="28" t="s">
        <v>2029</v>
      </c>
      <c r="G16" s="28" t="s">
        <v>2162</v>
      </c>
      <c r="H16" s="28" t="s">
        <v>51</v>
      </c>
      <c r="I16" s="34" t="str">
        <f t="shared" si="0"/>
        <v>The National Guidelines for AI Ethics (Directrices Nacionales para la Ética en la IA)</v>
      </c>
      <c r="J16" s="28" t="s">
        <v>52</v>
      </c>
      <c r="K16" s="28">
        <f>YEAR(Tabla1[[#This Row],[Date of Publication - First Version (Fecha de Publicación - Primera Versión)]])</f>
        <v>2024</v>
      </c>
      <c r="L16" s="37">
        <v>44188</v>
      </c>
      <c r="M16" s="120">
        <v>44188</v>
      </c>
      <c r="N16" s="120">
        <v>45947</v>
      </c>
      <c r="O16" s="28" t="s">
        <v>410</v>
      </c>
      <c r="P16" s="28" t="s">
        <v>2163</v>
      </c>
      <c r="Q16" s="28" t="s">
        <v>2164</v>
      </c>
      <c r="R16" s="28" t="s">
        <v>2165</v>
      </c>
      <c r="S16" s="126" t="s">
        <v>2166</v>
      </c>
      <c r="T16" s="32" t="s">
        <v>2167</v>
      </c>
      <c r="U16" s="83">
        <v>1</v>
      </c>
      <c r="V16" s="28">
        <v>0</v>
      </c>
      <c r="W16" s="28" t="s">
        <v>2168</v>
      </c>
      <c r="X16" s="28">
        <v>0</v>
      </c>
      <c r="Y16" s="28" t="s">
        <v>2029</v>
      </c>
      <c r="Z16" s="28" t="s">
        <v>134</v>
      </c>
      <c r="AA16" s="28" t="s">
        <v>902</v>
      </c>
      <c r="AB16" s="28">
        <v>1</v>
      </c>
      <c r="AC16" s="28">
        <v>1</v>
      </c>
      <c r="AD16" s="28">
        <v>1</v>
      </c>
      <c r="AE16" s="28">
        <v>1</v>
      </c>
      <c r="AF16" s="28">
        <v>1</v>
      </c>
      <c r="AG16" s="28">
        <v>0</v>
      </c>
      <c r="AH16" s="28">
        <f>SUM(Tabla1[[#This Row],[Planning, Research, and Design Stage (Fase de Conceptualización, Investigación y Diseño)]:[End-of-use, Disassembly, and Termination Stage (Fase de Fin de Utilización, Desmontaje y Terminación)]])</f>
        <v>5</v>
      </c>
      <c r="AI16" s="28" t="s">
        <v>64</v>
      </c>
      <c r="AJ16" s="28">
        <v>1</v>
      </c>
      <c r="AK16" s="28" t="s">
        <v>944</v>
      </c>
      <c r="AL16" s="39" t="s">
        <v>2169</v>
      </c>
      <c r="AM16" s="28" t="s">
        <v>67</v>
      </c>
      <c r="AN16" s="99" t="s">
        <v>2170</v>
      </c>
      <c r="AO16" s="99" t="s">
        <v>2171</v>
      </c>
      <c r="AP16" s="28" t="s">
        <v>2172</v>
      </c>
      <c r="AQ16" s="28"/>
    </row>
    <row r="17" spans="1:43" ht="187" x14ac:dyDescent="0.2">
      <c r="A17" s="138"/>
      <c r="B17" s="83" t="s">
        <v>639</v>
      </c>
      <c r="C17" s="83" t="s">
        <v>932</v>
      </c>
      <c r="D17" s="28" t="s">
        <v>2173</v>
      </c>
      <c r="E17" s="28" t="s">
        <v>48</v>
      </c>
      <c r="F17" s="28" t="s">
        <v>2174</v>
      </c>
      <c r="G17" s="28" t="s">
        <v>2175</v>
      </c>
      <c r="H17" s="28" t="s">
        <v>51</v>
      </c>
      <c r="I17" s="34" t="str">
        <f t="shared" si="0"/>
        <v>Smart Dubai AI Ethics Principles &amp; Guidelines (Principios y Directrices Éticas de IA de Smart Dubai)</v>
      </c>
      <c r="J17" s="28" t="s">
        <v>52</v>
      </c>
      <c r="K17" s="28">
        <f>YEAR(Tabla1[[#This Row],[Date of Publication - First Version (Fecha de Publicación - Primera Versión)]])</f>
        <v>2024</v>
      </c>
      <c r="L17" s="37">
        <v>43349</v>
      </c>
      <c r="M17" s="120">
        <v>43464</v>
      </c>
      <c r="N17" s="120">
        <v>45947</v>
      </c>
      <c r="O17" s="28" t="s">
        <v>2176</v>
      </c>
      <c r="P17" s="28" t="s">
        <v>2177</v>
      </c>
      <c r="Q17" s="28" t="s">
        <v>2178</v>
      </c>
      <c r="R17" s="28" t="s">
        <v>2179</v>
      </c>
      <c r="S17" s="126" t="s">
        <v>2180</v>
      </c>
      <c r="T17" s="32" t="s">
        <v>2181</v>
      </c>
      <c r="U17" s="83">
        <v>1</v>
      </c>
      <c r="V17" s="28">
        <v>0</v>
      </c>
      <c r="W17" s="28" t="s">
        <v>2182</v>
      </c>
      <c r="X17" s="28">
        <v>0</v>
      </c>
      <c r="Y17" s="28" t="s">
        <v>2029</v>
      </c>
      <c r="Z17" s="28" t="s">
        <v>62</v>
      </c>
      <c r="AA17" s="28" t="s">
        <v>63</v>
      </c>
      <c r="AB17" s="28">
        <v>1</v>
      </c>
      <c r="AC17" s="28">
        <v>1</v>
      </c>
      <c r="AD17" s="28">
        <v>1</v>
      </c>
      <c r="AE17" s="28">
        <v>1</v>
      </c>
      <c r="AF17" s="28">
        <v>1</v>
      </c>
      <c r="AG17" s="28">
        <v>1</v>
      </c>
      <c r="AH17" s="28">
        <f>SUM(Tabla1[[#This Row],[Planning, Research, and Design Stage (Fase de Conceptualización, Investigación y Diseño)]:[End-of-use, Disassembly, and Termination Stage (Fase de Fin de Utilización, Desmontaje y Terminación)]])</f>
        <v>4</v>
      </c>
      <c r="AI17" s="28" t="s">
        <v>64</v>
      </c>
      <c r="AJ17" s="28">
        <v>1</v>
      </c>
      <c r="AK17" s="28" t="s">
        <v>944</v>
      </c>
      <c r="AL17" s="39" t="s">
        <v>2183</v>
      </c>
      <c r="AM17" s="28" t="s">
        <v>67</v>
      </c>
      <c r="AN17" s="99" t="s">
        <v>2184</v>
      </c>
      <c r="AO17" s="99" t="s">
        <v>2185</v>
      </c>
      <c r="AP17" s="28"/>
      <c r="AQ17" s="28"/>
    </row>
    <row r="18" spans="1:43" ht="204" x14ac:dyDescent="0.2">
      <c r="A18" s="138"/>
      <c r="B18" s="83" t="s">
        <v>45</v>
      </c>
      <c r="C18" s="83" t="s">
        <v>2120</v>
      </c>
      <c r="D18" s="28" t="s">
        <v>1248</v>
      </c>
      <c r="E18" s="28" t="s">
        <v>125</v>
      </c>
      <c r="F18" s="28" t="s">
        <v>2186</v>
      </c>
      <c r="G18" s="28" t="s">
        <v>2187</v>
      </c>
      <c r="H18" s="28" t="s">
        <v>51</v>
      </c>
      <c r="I18" s="34" t="str">
        <f t="shared" si="0"/>
        <v>Artificial Intelligence Risk Management Framework -AI RMF 1.0- (Marco de Gestión de Riesgos de la Inteligencia Artificial -AI RMF 1.0-)</v>
      </c>
      <c r="J18" s="28" t="s">
        <v>322</v>
      </c>
      <c r="K18" s="28">
        <f>YEAR(Tabla1[[#This Row],[Date of Publication - First Version (Fecha de Publicación - Primera Versión)]])</f>
        <v>2024</v>
      </c>
      <c r="L18" s="37">
        <v>44952</v>
      </c>
      <c r="M18" s="120">
        <v>44952</v>
      </c>
      <c r="N18" s="120">
        <v>45912</v>
      </c>
      <c r="O18" s="28" t="s">
        <v>2188</v>
      </c>
      <c r="P18" s="28" t="s">
        <v>2189</v>
      </c>
      <c r="Q18" s="28" t="s">
        <v>2190</v>
      </c>
      <c r="R18" s="28" t="s">
        <v>2191</v>
      </c>
      <c r="S18" s="28" t="s">
        <v>2192</v>
      </c>
      <c r="T18" s="28" t="s">
        <v>2193</v>
      </c>
      <c r="U18" s="28">
        <v>1</v>
      </c>
      <c r="V18" s="28">
        <v>0</v>
      </c>
      <c r="W18" s="28" t="s">
        <v>2194</v>
      </c>
      <c r="X18" s="28">
        <v>0</v>
      </c>
      <c r="Y18" s="28" t="s">
        <v>2186</v>
      </c>
      <c r="Z18" s="32" t="s">
        <v>134</v>
      </c>
      <c r="AA18" s="32" t="s">
        <v>135</v>
      </c>
      <c r="AB18" s="28">
        <v>1</v>
      </c>
      <c r="AC18" s="28">
        <v>1</v>
      </c>
      <c r="AD18" s="28">
        <v>1</v>
      </c>
      <c r="AE18" s="28">
        <v>1</v>
      </c>
      <c r="AF18" s="28">
        <v>1</v>
      </c>
      <c r="AG18" s="28">
        <v>1</v>
      </c>
      <c r="AH18" s="28">
        <f>SUM(Tabla1[[#This Row],[Planning, Research, and Design Stage (Fase de Conceptualización, Investigación y Diseño)]:[End-of-use, Disassembly, and Termination Stage (Fase de Fin de Utilización, Desmontaje y Terminación)]])</f>
        <v>6</v>
      </c>
      <c r="AI18" s="28" t="s">
        <v>64</v>
      </c>
      <c r="AJ18" s="28">
        <v>0</v>
      </c>
      <c r="AK18" s="28" t="s">
        <v>2186</v>
      </c>
      <c r="AL18" s="39" t="s">
        <v>2195</v>
      </c>
      <c r="AM18" s="28" t="s">
        <v>67</v>
      </c>
      <c r="AN18" s="99" t="s">
        <v>2196</v>
      </c>
      <c r="AO18" s="99" t="s">
        <v>2197</v>
      </c>
      <c r="AP18" s="99" t="s">
        <v>2198</v>
      </c>
      <c r="AQ18" s="99"/>
    </row>
    <row r="19" spans="1:43" ht="306" x14ac:dyDescent="0.2">
      <c r="A19" s="153"/>
      <c r="B19" s="83" t="s">
        <v>45</v>
      </c>
      <c r="C19" s="83" t="s">
        <v>484</v>
      </c>
      <c r="D19" s="32" t="s">
        <v>485</v>
      </c>
      <c r="E19" s="32" t="s">
        <v>125</v>
      </c>
      <c r="F19" s="32" t="s">
        <v>2186</v>
      </c>
      <c r="G19" s="32" t="s">
        <v>2199</v>
      </c>
      <c r="H19" s="32" t="s">
        <v>51</v>
      </c>
      <c r="I19" s="34" t="str">
        <f t="shared" si="0"/>
        <v>The Department of National Defence and Canadian Armed Forces Artificial Intelligence Strategy (Estrategia de Inteligencia Artificial del Departamento de Defensa Nacional y las Fuerzas Armadas Canadienses)</v>
      </c>
      <c r="J19" s="32" t="s">
        <v>114</v>
      </c>
      <c r="K19" s="32">
        <f>YEAR(Tabla1[[#This Row],[Date of Publication - First Version (Fecha de Publicación - Primera Versión)]])</f>
        <v>2023</v>
      </c>
      <c r="L19" s="37">
        <v>45373</v>
      </c>
      <c r="M19" s="37">
        <v>45373</v>
      </c>
      <c r="N19" s="37">
        <v>45912</v>
      </c>
      <c r="O19" s="32" t="s">
        <v>2200</v>
      </c>
      <c r="P19" s="32" t="s">
        <v>2201</v>
      </c>
      <c r="Q19" s="32" t="s">
        <v>2202</v>
      </c>
      <c r="R19" s="32" t="s">
        <v>2201</v>
      </c>
      <c r="S19" s="36" t="s">
        <v>2203</v>
      </c>
      <c r="T19" s="32" t="s">
        <v>2204</v>
      </c>
      <c r="U19" s="83">
        <v>1</v>
      </c>
      <c r="V19" s="28">
        <v>0</v>
      </c>
      <c r="W19" s="28" t="s">
        <v>2205</v>
      </c>
      <c r="X19" s="32">
        <v>0</v>
      </c>
      <c r="Y19" s="32" t="s">
        <v>2186</v>
      </c>
      <c r="Z19" s="32" t="s">
        <v>1845</v>
      </c>
      <c r="AA19" s="32" t="s">
        <v>1910</v>
      </c>
      <c r="AB19" s="32">
        <v>1</v>
      </c>
      <c r="AC19" s="32">
        <v>1</v>
      </c>
      <c r="AD19" s="32">
        <v>1</v>
      </c>
      <c r="AE19" s="32">
        <v>1</v>
      </c>
      <c r="AF19" s="32">
        <v>1</v>
      </c>
      <c r="AG19" s="32">
        <v>0</v>
      </c>
      <c r="AH19" s="28">
        <f>SUM(Tabla1[[#This Row],[Planning, Research, and Design Stage (Fase de Conceptualización, Investigación y Diseño)]:[End-of-use, Disassembly, and Termination Stage (Fase de Fin de Utilización, Desmontaje y Terminación)]])</f>
        <v>6</v>
      </c>
      <c r="AI19" s="28" t="s">
        <v>64</v>
      </c>
      <c r="AJ19" s="28">
        <v>0</v>
      </c>
      <c r="AK19" s="28" t="s">
        <v>2186</v>
      </c>
      <c r="AL19" s="35" t="s">
        <v>2206</v>
      </c>
      <c r="AM19" s="32" t="s">
        <v>2207</v>
      </c>
      <c r="AN19" s="97" t="s">
        <v>2208</v>
      </c>
      <c r="AO19" s="97" t="s">
        <v>2209</v>
      </c>
      <c r="AP19" s="97" t="s">
        <v>2210</v>
      </c>
      <c r="AQ19" s="97" t="s">
        <v>2211</v>
      </c>
    </row>
  </sheetData>
  <dataValidations count="3">
    <dataValidation type="whole" allowBlank="1" showInputMessage="1" showErrorMessage="1" sqref="AB2:AG19 X2:X4 V7:V19 X7:X19 V4:W4 V5:X6" xr:uid="{2D6F9CE7-3465-4449-BAD9-299AE1400E2D}">
      <formula1>0</formula1>
      <formula2>1</formula2>
    </dataValidation>
    <dataValidation allowBlank="1" showInputMessage="1" showErrorMessage="1" sqref="AL2:AO2 Y2:Y19 G2:G8 AH2:AH19 J2:Q2 J3:J8 K7:N8 AL7:AL9 D7:D9 F7:F8 A7:A9 T7:U8 W7:W19 T2:W2 F9:G9 S9 J9:N9 AK9:AK12 G10:G19 J10:S10 AL10:AP12 J11:T11 K12:S12 K16:T19 K13:T14 K15:Q15 S15:T15 AK13:AP19 I12:I19" xr:uid="{D9A7641C-6160-417C-AABC-BCAE7482E22B}"/>
    <dataValidation type="decimal" allowBlank="1" showInputMessage="1" showErrorMessage="1" sqref="T9:U10 AJ9:AJ19 U11:U19" xr:uid="{0702328D-3BB7-42B0-A752-933FE9ECE231}">
      <formula1>0</formula1>
      <formula2>1</formula2>
    </dataValidation>
  </dataValidations>
  <hyperlinks>
    <hyperlink ref="AN2" r:id="rId1" xr:uid="{4A308511-224B-412E-97A3-909FE375E494}"/>
    <hyperlink ref="AO2" r:id="rId2" xr:uid="{716124C3-D585-45BF-9665-88744BCB8E44}"/>
    <hyperlink ref="AN3" r:id="rId3" xr:uid="{48606325-B034-47E8-A09B-DE6B845F0188}"/>
    <hyperlink ref="AN4" r:id="rId4" xr:uid="{0F280808-9C0C-4900-8E8F-7F919D5519BE}"/>
    <hyperlink ref="AO4" r:id="rId5" xr:uid="{1619F3DF-10EA-43FA-B92B-0EF8C4461326}"/>
    <hyperlink ref="AN6" r:id="rId6" xr:uid="{5D254E53-B484-4030-BA8E-5897EF0A1D29}"/>
    <hyperlink ref="AO6" r:id="rId7" xr:uid="{0A3E6A2B-EC23-43E0-97F8-F634D662B704}"/>
    <hyperlink ref="AN5" r:id="rId8" xr:uid="{1E321BEE-5388-4CCB-8B59-AE83A71E0F28}"/>
    <hyperlink ref="AO5" r:id="rId9" xr:uid="{B1322730-9CB8-48C6-86A5-B6F5BB3FE5E3}"/>
    <hyperlink ref="AN7" r:id="rId10" xr:uid="{1DD0BB6D-67D1-4D6C-A49E-7DE5EE0D39C2}"/>
    <hyperlink ref="AO7" r:id="rId11" xr:uid="{7078A659-538D-43F2-AF98-00607CCD9980}"/>
    <hyperlink ref="AO8" r:id="rId12" xr:uid="{6D5557D6-2418-4BF5-9751-5BF980A59C1C}"/>
    <hyperlink ref="AN8" r:id="rId13" xr:uid="{59130DB6-9EC2-4ED4-83D9-63A093582D8C}"/>
    <hyperlink ref="AN9" r:id="rId14" location=":~:text=The%20Continental%20AI%20Strategy%20calls,inclusive%20and%20responsible%20AI%20development" xr:uid="{3A0A8ADA-049E-4B6C-B1EF-3A59AB527E78}"/>
    <hyperlink ref="AO9" r:id="rId15" xr:uid="{5C7E2B61-1783-4172-8C60-57E37B77103F}"/>
    <hyperlink ref="AP9" r:id="rId16" xr:uid="{5D024CED-E189-4C94-83B7-4CDBA841FA56}"/>
    <hyperlink ref="AN10" r:id="rId17" xr:uid="{CE600B8C-AEB7-492B-A615-93346A6225D4}"/>
    <hyperlink ref="AO10" r:id="rId18" xr:uid="{8E676098-8F47-4CD5-86BE-E2D36170720A}"/>
    <hyperlink ref="AP10" r:id="rId19" xr:uid="{669E43A4-A9C1-4A80-B1B3-1321E1422DFB}"/>
    <hyperlink ref="AO11" r:id="rId20" xr:uid="{B5BC2F64-4F34-41AD-8F46-A607178A41FA}"/>
    <hyperlink ref="AN11" r:id="rId21" xr:uid="{CAD05466-A359-44D5-A301-C16B14E07FE9}"/>
    <hyperlink ref="AO12" r:id="rId22" xr:uid="{2DE5B82E-CAC9-4D4B-BCBE-50E168261A1E}"/>
    <hyperlink ref="AN12" r:id="rId23" xr:uid="{08817114-DDF9-4949-B219-687D402347CE}"/>
    <hyperlink ref="AN13" r:id="rId24" xr:uid="{C83DB9FD-12A2-4C02-83B2-304D34F620B6}"/>
    <hyperlink ref="AO13" r:id="rId25" xr:uid="{D86D0007-D8BC-4158-AB17-8946115D9ECD}"/>
    <hyperlink ref="AN14" r:id="rId26" xr:uid="{C317BB49-DBA3-4868-A106-3F5A8941C4C4}"/>
    <hyperlink ref="AO14" r:id="rId27" xr:uid="{7E2E6A9C-18E6-462D-8C3E-F03470A3939B}"/>
    <hyperlink ref="AN15" r:id="rId28" xr:uid="{56580CF9-F86F-4587-9E53-D12B28DF86A7}"/>
    <hyperlink ref="AO15" r:id="rId29" xr:uid="{3A7C5F90-29D6-4F57-B201-DF5FEAD4665E}"/>
    <hyperlink ref="AO16" r:id="rId30" xr:uid="{442D0F09-BEBE-447D-AC76-CCC032494360}"/>
    <hyperlink ref="AN16" r:id="rId31" xr:uid="{6BD99A2A-BBF7-4B9E-B688-1FAAC1B069C4}"/>
    <hyperlink ref="AO17" r:id="rId32" xr:uid="{74E09782-F332-4050-9C68-C0229F0A271D}"/>
    <hyperlink ref="AN17" r:id="rId33" xr:uid="{61FAC00A-2BFE-4E4C-87B7-FEEFEAFFA7FA}"/>
    <hyperlink ref="AN18" r:id="rId34" xr:uid="{B49B79EB-E1CF-46FA-976A-A8A492E7CF73}"/>
    <hyperlink ref="AO18" r:id="rId35" xr:uid="{C5109288-3C8A-45DA-BEE0-86358C9F5300}"/>
    <hyperlink ref="AP18" r:id="rId36" xr:uid="{167D4B06-E799-40B3-84B7-8E577610EC05}"/>
    <hyperlink ref="AN19" r:id="rId37" xr:uid="{4A52A076-2D64-4D11-8747-868C93A6DC50}"/>
    <hyperlink ref="AO19" r:id="rId38" xr:uid="{5A01E9CA-65E1-4546-8FE1-EE015C370E1D}"/>
    <hyperlink ref="AP19" r:id="rId39" xr:uid="{BEE9DC43-9399-4D77-8B7F-5A111C497713}"/>
    <hyperlink ref="AQ19" r:id="rId40" xr:uid="{1AF579BA-E7B9-4A17-96FE-4CD79B38843E}"/>
    <hyperlink ref="AP13" r:id="rId41" xr:uid="{9676DA21-CFEB-4F71-BCCE-319EECDC70BA}"/>
  </hyperlinks>
  <pageMargins left="0.7" right="0.7" top="0.75" bottom="0.75" header="0.3" footer="0.3"/>
  <legacyDrawing r:id="rId42"/>
  <extLst>
    <ext xmlns:x14="http://schemas.microsoft.com/office/spreadsheetml/2009/9/main" uri="{CCE6A557-97BC-4b89-ADB6-D9C93CAAB3DF}">
      <x14:dataValidations xmlns:xm="http://schemas.microsoft.com/office/excel/2006/main" count="8">
        <x14:dataValidation type="list" allowBlank="1" showInputMessage="1" showErrorMessage="1" xr:uid="{1227B953-4B66-49FF-A02F-8943F02AC625}">
          <x14:formula1>
            <xm:f>Dictionary_variables!$D$66:$D$70</xm:f>
          </x14:formula1>
          <xm:sqref>AI2:AK8 AI9:AI19</xm:sqref>
        </x14:dataValidation>
        <x14:dataValidation type="list" allowBlank="1" showInputMessage="1" showErrorMessage="1" xr:uid="{37B5DAAB-B04D-40B8-A111-85AC6EED6C81}">
          <x14:formula1>
            <xm:f>Dictionary_variables!$B$79:$B$147</xm:f>
          </x14:formula1>
          <xm:sqref>AA2:AA19</xm:sqref>
        </x14:dataValidation>
        <x14:dataValidation type="list" allowBlank="1" showInputMessage="1" showErrorMessage="1" xr:uid="{0D8C1F5C-770B-4E8A-B1DB-78E18E724A58}">
          <x14:formula1>
            <xm:f>Dictionary_variables!$D$48:$D$57</xm:f>
          </x14:formula1>
          <xm:sqref>Z2:Z19</xm:sqref>
        </x14:dataValidation>
        <x14:dataValidation type="list" allowBlank="1" showInputMessage="1" showErrorMessage="1" xr:uid="{2D9A4263-BC2C-406F-89C7-5300C22047A6}">
          <x14:formula1>
            <xm:f>Dictionary_variables!$D$12:$D$14</xm:f>
          </x14:formula1>
          <xm:sqref>E2:E19</xm:sqref>
        </x14:dataValidation>
        <x14:dataValidation type="list" allowBlank="1" showInputMessage="1" showErrorMessage="1" xr:uid="{B6DD45F8-2426-4220-A374-EE0B7A085B2B}">
          <x14:formula1>
            <xm:f>Dictionary_variables!$B$150:$B$175</xm:f>
          </x14:formula1>
          <xm:sqref>C4:C19</xm:sqref>
        </x14:dataValidation>
        <x14:dataValidation type="list" allowBlank="1" showInputMessage="1" showErrorMessage="1" xr:uid="{D923EAE4-92ED-4A8D-B234-5CA075B98EFE}">
          <x14:formula1>
            <xm:f>Dictionary_variables!$D$4:$D$9</xm:f>
          </x14:formula1>
          <xm:sqref>B4:B19</xm:sqref>
        </x14:dataValidation>
        <x14:dataValidation type="list" allowBlank="1" showInputMessage="1" showErrorMessage="1" xr:uid="{6081B504-7E7F-48CD-8576-2CAE66D9F11F}">
          <x14:formula1>
            <xm:f>Dictionary_variables!$D$22:$D$30</xm:f>
          </x14:formula1>
          <xm:sqref>I2:I11 J12:J19</xm:sqref>
        </x14:dataValidation>
        <x14:dataValidation type="list" allowBlank="1" showInputMessage="1" showErrorMessage="1" xr:uid="{50C6D6DF-B3E8-4A1F-BA64-4D2170D614E9}">
          <x14:formula1>
            <xm:f>Dictionary_variables!$D$17:$D$20</xm:f>
          </x14:formula1>
          <xm:sqref>H2:H19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2621-7D26-407D-84F0-3A4D484916E2}">
  <dimension ref="A1:AT4"/>
  <sheetViews>
    <sheetView workbookViewId="0">
      <selection activeCell="I4" sqref="I4"/>
    </sheetView>
  </sheetViews>
  <sheetFormatPr baseColWidth="10" defaultColWidth="9" defaultRowHeight="16" x14ac:dyDescent="0.2"/>
  <cols>
    <col min="9" max="9" width="43.6640625" customWidth="1"/>
    <col min="12" max="12" width="17.6640625" customWidth="1"/>
    <col min="13" max="13" width="18.5" customWidth="1"/>
  </cols>
  <sheetData>
    <row r="1" spans="1:46" ht="103.5" customHeight="1" x14ac:dyDescent="0.2">
      <c r="A1" s="42" t="s">
        <v>0</v>
      </c>
      <c r="B1" s="54" t="s">
        <v>1</v>
      </c>
      <c r="C1" s="54" t="s">
        <v>2</v>
      </c>
      <c r="D1" s="54" t="s">
        <v>3</v>
      </c>
      <c r="E1" s="54" t="s">
        <v>4</v>
      </c>
      <c r="F1" s="42" t="s">
        <v>5</v>
      </c>
      <c r="G1" s="54" t="s">
        <v>6</v>
      </c>
      <c r="H1" s="54" t="s">
        <v>7</v>
      </c>
      <c r="I1" s="54" t="s">
        <v>8</v>
      </c>
      <c r="J1" s="54" t="s">
        <v>9</v>
      </c>
      <c r="K1" s="54" t="s">
        <v>10</v>
      </c>
      <c r="L1" s="42" t="s">
        <v>11</v>
      </c>
      <c r="M1" s="152" t="s">
        <v>12</v>
      </c>
      <c r="N1" s="152" t="s">
        <v>13</v>
      </c>
      <c r="O1" s="152" t="s">
        <v>14</v>
      </c>
      <c r="P1" s="54" t="s">
        <v>15</v>
      </c>
      <c r="Q1" s="42" t="s">
        <v>16</v>
      </c>
      <c r="R1" s="42" t="s">
        <v>17</v>
      </c>
      <c r="S1" s="42" t="s">
        <v>18</v>
      </c>
      <c r="T1" s="42" t="s">
        <v>19</v>
      </c>
      <c r="U1" s="64" t="s">
        <v>20</v>
      </c>
      <c r="V1" s="42" t="s">
        <v>2212</v>
      </c>
      <c r="W1" s="64" t="s">
        <v>22</v>
      </c>
      <c r="X1" s="64" t="s">
        <v>23</v>
      </c>
      <c r="Y1" s="43" t="s">
        <v>24</v>
      </c>
      <c r="Z1" s="43" t="s">
        <v>25</v>
      </c>
      <c r="AA1" s="42" t="s">
        <v>26</v>
      </c>
      <c r="AB1" s="54" t="s">
        <v>27</v>
      </c>
      <c r="AC1" s="54" t="s">
        <v>28</v>
      </c>
      <c r="AD1" s="64" t="s">
        <v>29</v>
      </c>
      <c r="AE1" s="64" t="s">
        <v>30</v>
      </c>
      <c r="AF1" s="64" t="s">
        <v>2213</v>
      </c>
      <c r="AG1" s="64" t="s">
        <v>32</v>
      </c>
      <c r="AH1" s="64" t="s">
        <v>33</v>
      </c>
      <c r="AI1" s="64" t="s">
        <v>34</v>
      </c>
      <c r="AJ1" s="43" t="s">
        <v>35</v>
      </c>
      <c r="AK1" s="64" t="s">
        <v>36</v>
      </c>
      <c r="AL1" s="43" t="s">
        <v>37</v>
      </c>
      <c r="AM1" s="43" t="s">
        <v>38</v>
      </c>
      <c r="AN1" s="54" t="s">
        <v>39</v>
      </c>
      <c r="AO1" s="42" t="s">
        <v>40</v>
      </c>
      <c r="AP1" s="54" t="s">
        <v>41</v>
      </c>
      <c r="AQ1" s="54" t="s">
        <v>42</v>
      </c>
      <c r="AR1" s="54" t="s">
        <v>43</v>
      </c>
      <c r="AS1" s="54" t="s">
        <v>44</v>
      </c>
    </row>
    <row r="2" spans="1:46" ht="409.6" x14ac:dyDescent="0.2">
      <c r="A2" s="138" t="s">
        <v>2214</v>
      </c>
      <c r="B2" s="28" t="s">
        <v>278</v>
      </c>
      <c r="C2" s="28" t="s">
        <v>279</v>
      </c>
      <c r="D2" s="28" t="s">
        <v>280</v>
      </c>
      <c r="E2" s="28" t="s">
        <v>125</v>
      </c>
      <c r="F2" s="28" t="s">
        <v>2186</v>
      </c>
      <c r="G2" s="28" t="s">
        <v>281</v>
      </c>
      <c r="H2" s="28" t="s">
        <v>51</v>
      </c>
      <c r="I2" s="28" t="str">
        <f>S2 &amp; " (" &amp; R2 &amp;")"</f>
        <v>Pilot AI assurance framework (Marco Piloto de Aseguramiento de la IA)</v>
      </c>
      <c r="J2" s="28" t="s">
        <v>52</v>
      </c>
      <c r="K2" s="28">
        <f>YEAR(Tabla1[[#This Row],[Date of Publication - First Version (Fecha de Publicación - Primera Versión)]])</f>
        <v>2025</v>
      </c>
      <c r="L2" s="37">
        <v>45586</v>
      </c>
      <c r="M2" s="37">
        <v>45586</v>
      </c>
      <c r="N2" s="37">
        <v>45912</v>
      </c>
      <c r="O2" s="37"/>
      <c r="P2" s="28" t="s">
        <v>2215</v>
      </c>
      <c r="Q2" s="28" t="s">
        <v>2216</v>
      </c>
      <c r="R2" s="28" t="s">
        <v>2217</v>
      </c>
      <c r="S2" s="28" t="s">
        <v>2216</v>
      </c>
      <c r="T2" s="28" t="s">
        <v>2218</v>
      </c>
      <c r="U2" s="28" t="s">
        <v>328</v>
      </c>
      <c r="V2" s="127">
        <v>0</v>
      </c>
      <c r="W2" s="28">
        <v>0</v>
      </c>
      <c r="X2" s="28" t="s">
        <v>2219</v>
      </c>
      <c r="Y2" s="28">
        <v>0</v>
      </c>
      <c r="Z2" s="28" t="s">
        <v>2186</v>
      </c>
      <c r="AA2" s="28" t="s">
        <v>62</v>
      </c>
      <c r="AB2" s="28" t="s">
        <v>63</v>
      </c>
      <c r="AC2" s="28">
        <v>1</v>
      </c>
      <c r="AD2" s="28">
        <v>1</v>
      </c>
      <c r="AE2" s="28">
        <v>1</v>
      </c>
      <c r="AF2" s="28">
        <v>1</v>
      </c>
      <c r="AG2" s="28">
        <v>1</v>
      </c>
      <c r="AH2" s="28">
        <v>1</v>
      </c>
      <c r="AI2" s="28">
        <f>SUM(Tabla1[[#This Row],[Planning, Research, and Design Stage (Fase de Conceptualización, Investigación y Diseño)]:[End-of-use, Disassembly, and Termination Stage (Fase de Fin de Utilización, Desmontaje y Terminación)]])</f>
        <v>5</v>
      </c>
      <c r="AJ2" s="28" t="s">
        <v>64</v>
      </c>
      <c r="AK2" s="28">
        <v>0</v>
      </c>
      <c r="AL2" s="28" t="s">
        <v>2186</v>
      </c>
      <c r="AM2" s="39" t="s">
        <v>2220</v>
      </c>
      <c r="AN2" s="28" t="s">
        <v>2221</v>
      </c>
      <c r="AO2" s="118" t="s">
        <v>2222</v>
      </c>
      <c r="AP2" s="118" t="s">
        <v>2223</v>
      </c>
      <c r="AQ2" s="118" t="s">
        <v>2224</v>
      </c>
      <c r="AR2" s="28"/>
      <c r="AS2" s="156"/>
      <c r="AT2" s="26"/>
    </row>
    <row r="3" spans="1:46" ht="409.6" x14ac:dyDescent="0.2">
      <c r="A3" s="153">
        <v>71</v>
      </c>
      <c r="B3" s="32" t="s">
        <v>738</v>
      </c>
      <c r="C3" s="32" t="s">
        <v>738</v>
      </c>
      <c r="D3" s="32" t="s">
        <v>821</v>
      </c>
      <c r="E3" s="32" t="s">
        <v>740</v>
      </c>
      <c r="F3" s="32" t="s">
        <v>2186</v>
      </c>
      <c r="G3" s="32" t="s">
        <v>832</v>
      </c>
      <c r="H3" s="32" t="s">
        <v>51</v>
      </c>
      <c r="I3" s="32" t="str">
        <f>S3 &amp; " (" &amp; R3 &amp;")"</f>
        <v>Proposal for Standard Contractual Clauses for the Procurement of Artificial Intelligence -AI- by Public Organisations (Propuesta de Cláusulas Contractuales Tipo para la Adquisición de Inteligencia Artificial -IA- por Organizaciones Públicas)</v>
      </c>
      <c r="J3" s="32" t="s">
        <v>618</v>
      </c>
      <c r="K3" s="32">
        <f>YEAR(Tabla1[[#This Row],[Date of Publication - First Version (Fecha de Publicación - Primera Versión)]])</f>
        <v>2025</v>
      </c>
      <c r="L3" s="33">
        <v>45020</v>
      </c>
      <c r="M3" s="33">
        <v>45198</v>
      </c>
      <c r="N3" s="33">
        <v>45988</v>
      </c>
      <c r="O3" s="33"/>
      <c r="P3" s="32" t="s">
        <v>2215</v>
      </c>
      <c r="Q3" s="32" t="s">
        <v>2225</v>
      </c>
      <c r="R3" s="32" t="s">
        <v>2226</v>
      </c>
      <c r="S3" s="32" t="s">
        <v>2227</v>
      </c>
      <c r="T3" s="32" t="s">
        <v>2228</v>
      </c>
      <c r="U3" s="32" t="s">
        <v>2229</v>
      </c>
      <c r="V3" s="137">
        <v>0</v>
      </c>
      <c r="W3" s="32">
        <v>0</v>
      </c>
      <c r="X3" s="32" t="s">
        <v>2230</v>
      </c>
      <c r="Y3" s="32">
        <v>0</v>
      </c>
      <c r="Z3" s="32" t="s">
        <v>2186</v>
      </c>
      <c r="AA3" s="32" t="s">
        <v>62</v>
      </c>
      <c r="AB3" s="32" t="s">
        <v>79</v>
      </c>
      <c r="AC3" s="32">
        <v>1</v>
      </c>
      <c r="AD3" s="32">
        <v>1</v>
      </c>
      <c r="AE3" s="32">
        <v>1</v>
      </c>
      <c r="AF3" s="32">
        <v>1</v>
      </c>
      <c r="AG3" s="32">
        <v>1</v>
      </c>
      <c r="AH3" s="32">
        <v>1</v>
      </c>
      <c r="AI3" s="32">
        <f>SUM(Tabla1[[#This Row],[Planning, Research, and Design Stage (Fase de Conceptualización, Investigación y Diseño)]:[End-of-use, Disassembly, and Termination Stage (Fase de Fin de Utilización, Desmontaje y Terminación)]])</f>
        <v>4</v>
      </c>
      <c r="AJ3" s="32" t="s">
        <v>64</v>
      </c>
      <c r="AK3" s="32">
        <v>0</v>
      </c>
      <c r="AL3" s="32" t="s">
        <v>2186</v>
      </c>
      <c r="AM3" s="35" t="s">
        <v>2231</v>
      </c>
      <c r="AN3" s="32" t="s">
        <v>67</v>
      </c>
      <c r="AO3" s="30" t="s">
        <v>2232</v>
      </c>
      <c r="AP3" s="30" t="s">
        <v>2233</v>
      </c>
      <c r="AQ3" s="30" t="s">
        <v>2234</v>
      </c>
      <c r="AR3" s="32"/>
      <c r="AS3" s="155"/>
      <c r="AT3" s="26"/>
    </row>
    <row r="4" spans="1:46" ht="409.6" x14ac:dyDescent="0.2">
      <c r="A4" s="153">
        <v>84</v>
      </c>
      <c r="B4" s="83" t="s">
        <v>738</v>
      </c>
      <c r="C4" s="83" t="s">
        <v>774</v>
      </c>
      <c r="D4" s="32" t="s">
        <v>2235</v>
      </c>
      <c r="E4" s="32" t="s">
        <v>125</v>
      </c>
      <c r="F4" s="32" t="s">
        <v>2186</v>
      </c>
      <c r="G4" s="32" t="s">
        <v>2236</v>
      </c>
      <c r="H4" s="32" t="s">
        <v>51</v>
      </c>
      <c r="I4" s="32" t="str">
        <f>S4 &amp; " (" &amp; R4 &amp;")"</f>
        <v>Guidance for the Responsible Use and Development of Artificial Intelligence (Guía para el Uso y Desarrollo Responsable de la Inteligencia Artificial)</v>
      </c>
      <c r="J4" s="32" t="s">
        <v>52</v>
      </c>
      <c r="K4" s="32">
        <f>YEAR(Tabla1[[#This Row],[Date of Publication - First Version (Fecha de Publicación - Primera Versión)]])</f>
        <v>2025</v>
      </c>
      <c r="L4" s="37">
        <v>44911</v>
      </c>
      <c r="M4" s="37">
        <v>45951</v>
      </c>
      <c r="N4" s="37">
        <v>46073</v>
      </c>
      <c r="O4" s="37"/>
      <c r="P4" s="32" t="s">
        <v>2237</v>
      </c>
      <c r="Q4" s="32" t="s">
        <v>2238</v>
      </c>
      <c r="R4" s="32" t="s">
        <v>2239</v>
      </c>
      <c r="S4" s="32" t="s">
        <v>2240</v>
      </c>
      <c r="T4" s="32" t="s">
        <v>2241</v>
      </c>
      <c r="U4" s="32" t="s">
        <v>2242</v>
      </c>
      <c r="V4" s="28">
        <v>1</v>
      </c>
      <c r="W4" s="28">
        <v>1</v>
      </c>
      <c r="X4" s="28">
        <v>0</v>
      </c>
      <c r="Y4" s="28" t="s">
        <v>2243</v>
      </c>
      <c r="Z4" s="32">
        <v>0</v>
      </c>
      <c r="AA4" s="32" t="s">
        <v>2186</v>
      </c>
      <c r="AB4" s="32" t="s">
        <v>62</v>
      </c>
      <c r="AC4" s="32" t="s">
        <v>79</v>
      </c>
      <c r="AD4" s="32">
        <v>1</v>
      </c>
      <c r="AE4" s="32">
        <v>1</v>
      </c>
      <c r="AF4" s="32">
        <v>1</v>
      </c>
      <c r="AG4" s="32">
        <v>1</v>
      </c>
      <c r="AH4" s="32">
        <v>1</v>
      </c>
      <c r="AI4" s="32">
        <v>0</v>
      </c>
      <c r="AJ4" s="28">
        <f>SUM(Tabla1[[#This Row],[Planning, Research, and Design Stage (Fase de Conceptualización, Investigación y Diseño)]:[End-of-use, Disassembly, and Termination Stage (Fase de Fin de Utilización, Desmontaje y Terminación)]])</f>
        <v>5</v>
      </c>
      <c r="AK4" s="28" t="s">
        <v>64</v>
      </c>
      <c r="AL4" s="28">
        <v>1</v>
      </c>
      <c r="AM4" s="28" t="s">
        <v>944</v>
      </c>
      <c r="AN4" s="35" t="s">
        <v>2244</v>
      </c>
      <c r="AO4" s="32" t="s">
        <v>67</v>
      </c>
      <c r="AP4" s="79" t="s">
        <v>2245</v>
      </c>
      <c r="AQ4" s="79" t="s">
        <v>2246</v>
      </c>
      <c r="AR4" s="79" t="s">
        <v>2247</v>
      </c>
      <c r="AS4" s="32"/>
    </row>
  </sheetData>
  <dataValidations count="3">
    <dataValidation type="decimal" allowBlank="1" showInputMessage="1" showErrorMessage="1" sqref="V2:V3 AK2:AK3 W4 AL4" xr:uid="{D3780F78-9DEF-422E-96B5-E08482850ECA}">
      <formula1>0</formula1>
      <formula2>1</formula2>
    </dataValidation>
    <dataValidation type="whole" allowBlank="1" showInputMessage="1" showErrorMessage="1" sqref="AC2:AH3 Y2:Y3 W2:W3 Z4 AD4:AI4 X4 V4" xr:uid="{2D6F9CE7-3465-4449-BAD9-299AE1400E2D}">
      <formula1>0</formula1>
      <formula2>1</formula2>
    </dataValidation>
    <dataValidation allowBlank="1" showInputMessage="1" showErrorMessage="1" sqref="K2:L2 X2:X3 AI2:AI3 AL2 Z2:Z3 G2:G4 AL3:AQ3 AM4:AR4 AA4 Y4 AJ4 K3:U4" xr:uid="{D9A7641C-6160-417C-AABC-BCAE7482E22B}"/>
  </dataValidations>
  <hyperlinks>
    <hyperlink ref="AO2" r:id="rId1" xr:uid="{C0A8FC4A-AF31-40FA-B054-0EE6E4F8E331}"/>
    <hyperlink ref="AP2" r:id="rId2" xr:uid="{E023D0AC-6683-4A9F-B894-4BB4DF221771}"/>
    <hyperlink ref="AQ2" r:id="rId3" xr:uid="{D1EDBD6D-899B-4826-AB79-72F02A3F8D8C}"/>
    <hyperlink ref="AO3" r:id="rId4" xr:uid="{08C55868-3924-4FA0-8206-89C98147EC02}"/>
    <hyperlink ref="AP3" r:id="rId5" xr:uid="{8D3AEBD4-78EC-4F90-A8F0-D72AC63F3BC8}"/>
    <hyperlink ref="AQ3" r:id="rId6" xr:uid="{6096F540-184A-44E8-8A9A-740642E9624B}"/>
    <hyperlink ref="AQ4" r:id="rId7" xr:uid="{11B64B88-19C5-431D-9F4D-B591CAB93CEA}"/>
    <hyperlink ref="AP4" r:id="rId8" xr:uid="{419ED93C-996E-4261-A8DD-C51AB6D3CAB9}"/>
    <hyperlink ref="AR4" r:id="rId9" xr:uid="{B5462807-B740-4584-BB72-E2823413BCD9}"/>
  </hyperlinks>
  <pageMargins left="0.7" right="0.7" top="0.75" bottom="0.75" header="0.3" footer="0.3"/>
  <legacyDrawing r:id="rId10"/>
  <extLst>
    <ext xmlns:x14="http://schemas.microsoft.com/office/spreadsheetml/2009/9/main" uri="{CCE6A557-97BC-4b89-ADB6-D9C93CAAB3DF}">
      <x14:dataValidations xmlns:xm="http://schemas.microsoft.com/office/excel/2006/main" count="8">
        <x14:dataValidation type="list" allowBlank="1" showInputMessage="1" showErrorMessage="1" xr:uid="{6081B504-7E7F-48CD-8576-2CAE66D9F11F}">
          <x14:formula1>
            <xm:f>Dictionary_variables!$D$22:$D$30</xm:f>
          </x14:formula1>
          <xm:sqref>J2:J4</xm:sqref>
        </x14:dataValidation>
        <x14:dataValidation type="list" allowBlank="1" showInputMessage="1" showErrorMessage="1" xr:uid="{B6DD45F8-2426-4220-A374-EE0B7A085B2B}">
          <x14:formula1>
            <xm:f>Dictionary_variables!$B$150:$B$175</xm:f>
          </x14:formula1>
          <xm:sqref>C2:C4</xm:sqref>
        </x14:dataValidation>
        <x14:dataValidation type="list" allowBlank="1" showInputMessage="1" showErrorMessage="1" xr:uid="{1227B953-4B66-49FF-A02F-8943F02AC625}">
          <x14:formula1>
            <xm:f>Dictionary_variables!$D$66:$D$70</xm:f>
          </x14:formula1>
          <xm:sqref>AJ2:AJ3 AK4</xm:sqref>
        </x14:dataValidation>
        <x14:dataValidation type="list" allowBlank="1" showInputMessage="1" showErrorMessage="1" xr:uid="{37B5DAAB-B04D-40B8-A111-85AC6EED6C81}">
          <x14:formula1>
            <xm:f>Dictionary_variables!$B$79:$B$147</xm:f>
          </x14:formula1>
          <xm:sqref>AB2:AB3 AC4</xm:sqref>
        </x14:dataValidation>
        <x14:dataValidation type="list" allowBlank="1" showInputMessage="1" showErrorMessage="1" xr:uid="{0D8C1F5C-770B-4E8A-B1DB-78E18E724A58}">
          <x14:formula1>
            <xm:f>Dictionary_variables!$D$48:$D$57</xm:f>
          </x14:formula1>
          <xm:sqref>AA2:AA3 AB4</xm:sqref>
        </x14:dataValidation>
        <x14:dataValidation type="list" allowBlank="1" showInputMessage="1" showErrorMessage="1" xr:uid="{D923EAE4-92ED-4A8D-B234-5CA075B98EFE}">
          <x14:formula1>
            <xm:f>Dictionary_variables!$D$4:$D$9</xm:f>
          </x14:formula1>
          <xm:sqref>B2:B4</xm:sqref>
        </x14:dataValidation>
        <x14:dataValidation type="list" allowBlank="1" showInputMessage="1" showErrorMessage="1" xr:uid="{2D9A4263-BC2C-406F-89C7-5300C22047A6}">
          <x14:formula1>
            <xm:f>Dictionary_variables!$D$12:$D$14</xm:f>
          </x14:formula1>
          <xm:sqref>E2:E4</xm:sqref>
        </x14:dataValidation>
        <x14:dataValidation type="list" allowBlank="1" showInputMessage="1" showErrorMessage="1" xr:uid="{50C6D6DF-B3E8-4A1F-BA64-4D2170D614E9}">
          <x14:formula1>
            <xm:f>Dictionary_variables!$D$17:$D$20</xm:f>
          </x14:formula1>
          <xm:sqref>H2:H4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C26C-FB75-49D9-81C5-17E28DDBBF74}">
  <sheetPr>
    <tabColor rgb="FFFF0000"/>
  </sheetPr>
  <dimension ref="A4:B38"/>
  <sheetViews>
    <sheetView topLeftCell="A5" workbookViewId="0">
      <selection activeCell="A7" sqref="A7"/>
    </sheetView>
  </sheetViews>
  <sheetFormatPr baseColWidth="10" defaultColWidth="9" defaultRowHeight="16" x14ac:dyDescent="0.2"/>
  <cols>
    <col min="1" max="1" width="71" bestFit="1" customWidth="1"/>
    <col min="2" max="3" width="64.6640625" bestFit="1" customWidth="1"/>
    <col min="4" max="4" width="10.33203125" bestFit="1" customWidth="1"/>
    <col min="5" max="5" width="11.6640625" bestFit="1" customWidth="1"/>
    <col min="7" max="7" width="7.83203125" bestFit="1" customWidth="1"/>
    <col min="8" max="8" width="28.1640625" bestFit="1" customWidth="1"/>
    <col min="9" max="9" width="14.5" bestFit="1" customWidth="1"/>
    <col min="10" max="10" width="23.5" bestFit="1" customWidth="1"/>
    <col min="11" max="11" width="26" bestFit="1" customWidth="1"/>
    <col min="12" max="12" width="4.6640625" bestFit="1" customWidth="1"/>
    <col min="13" max="13" width="18.5" bestFit="1" customWidth="1"/>
    <col min="14" max="14" width="26.1640625" bestFit="1" customWidth="1"/>
    <col min="15" max="15" width="27" bestFit="1" customWidth="1"/>
    <col min="16" max="16" width="10.5" bestFit="1" customWidth="1"/>
  </cols>
  <sheetData>
    <row r="4" spans="1:2" x14ac:dyDescent="0.2">
      <c r="A4" s="108" t="s">
        <v>2</v>
      </c>
      <c r="B4" t="s">
        <v>2248</v>
      </c>
    </row>
    <row r="6" spans="1:2" x14ac:dyDescent="0.2">
      <c r="A6" s="108" t="s">
        <v>3</v>
      </c>
      <c r="B6" t="s">
        <v>2249</v>
      </c>
    </row>
    <row r="7" spans="1:2" x14ac:dyDescent="0.2">
      <c r="A7" t="s">
        <v>47</v>
      </c>
      <c r="B7">
        <v>20</v>
      </c>
    </row>
    <row r="8" spans="1:2" x14ac:dyDescent="0.2">
      <c r="A8" t="s">
        <v>1623</v>
      </c>
      <c r="B8">
        <v>1</v>
      </c>
    </row>
    <row r="9" spans="1:2" x14ac:dyDescent="0.2">
      <c r="A9" t="s">
        <v>280</v>
      </c>
      <c r="B9">
        <v>15</v>
      </c>
    </row>
    <row r="10" spans="1:2" x14ac:dyDescent="0.2">
      <c r="A10" t="s">
        <v>433</v>
      </c>
      <c r="B10">
        <v>8</v>
      </c>
    </row>
    <row r="11" spans="1:2" x14ac:dyDescent="0.2">
      <c r="A11" t="s">
        <v>485</v>
      </c>
      <c r="B11">
        <v>10</v>
      </c>
    </row>
    <row r="12" spans="1:2" x14ac:dyDescent="0.2">
      <c r="A12" t="s">
        <v>583</v>
      </c>
      <c r="B12">
        <v>5</v>
      </c>
    </row>
    <row r="13" spans="1:2" x14ac:dyDescent="0.2">
      <c r="A13" t="s">
        <v>641</v>
      </c>
      <c r="B13">
        <v>2</v>
      </c>
    </row>
    <row r="14" spans="1:2" x14ac:dyDescent="0.2">
      <c r="A14" t="s">
        <v>666</v>
      </c>
      <c r="B14">
        <v>8</v>
      </c>
    </row>
    <row r="15" spans="1:2" x14ac:dyDescent="0.2">
      <c r="A15" t="s">
        <v>1496</v>
      </c>
      <c r="B15">
        <v>1</v>
      </c>
    </row>
    <row r="16" spans="1:2" x14ac:dyDescent="0.2">
      <c r="A16" t="s">
        <v>739</v>
      </c>
      <c r="B16">
        <v>4</v>
      </c>
    </row>
    <row r="17" spans="1:2" x14ac:dyDescent="0.2">
      <c r="A17" t="s">
        <v>775</v>
      </c>
      <c r="B17">
        <v>1</v>
      </c>
    </row>
    <row r="18" spans="1:2" x14ac:dyDescent="0.2">
      <c r="A18" t="s">
        <v>789</v>
      </c>
      <c r="B18">
        <v>4</v>
      </c>
    </row>
    <row r="19" spans="1:2" x14ac:dyDescent="0.2">
      <c r="A19" t="s">
        <v>821</v>
      </c>
      <c r="B19">
        <v>6</v>
      </c>
    </row>
    <row r="20" spans="1:2" x14ac:dyDescent="0.2">
      <c r="A20" t="s">
        <v>1537</v>
      </c>
      <c r="B20">
        <v>1</v>
      </c>
    </row>
    <row r="21" spans="1:2" x14ac:dyDescent="0.2">
      <c r="A21" t="s">
        <v>884</v>
      </c>
      <c r="B21">
        <v>1</v>
      </c>
    </row>
    <row r="22" spans="1:2" x14ac:dyDescent="0.2">
      <c r="A22" t="s">
        <v>895</v>
      </c>
      <c r="B22">
        <v>2</v>
      </c>
    </row>
    <row r="23" spans="1:2" x14ac:dyDescent="0.2">
      <c r="A23" t="s">
        <v>919</v>
      </c>
      <c r="B23">
        <v>1</v>
      </c>
    </row>
    <row r="24" spans="1:2" x14ac:dyDescent="0.2">
      <c r="A24" t="s">
        <v>933</v>
      </c>
      <c r="B24">
        <v>1</v>
      </c>
    </row>
    <row r="25" spans="1:2" x14ac:dyDescent="0.2">
      <c r="A25" t="s">
        <v>951</v>
      </c>
      <c r="B25">
        <v>1</v>
      </c>
    </row>
    <row r="26" spans="1:2" x14ac:dyDescent="0.2">
      <c r="A26" t="s">
        <v>964</v>
      </c>
      <c r="B26">
        <v>2</v>
      </c>
    </row>
    <row r="27" spans="1:2" x14ac:dyDescent="0.2">
      <c r="A27" t="s">
        <v>975</v>
      </c>
      <c r="B27">
        <v>2</v>
      </c>
    </row>
    <row r="28" spans="1:2" x14ac:dyDescent="0.2">
      <c r="A28" t="s">
        <v>1001</v>
      </c>
      <c r="B28">
        <v>1</v>
      </c>
    </row>
    <row r="29" spans="1:2" x14ac:dyDescent="0.2">
      <c r="A29" t="s">
        <v>1013</v>
      </c>
      <c r="B29">
        <v>7</v>
      </c>
    </row>
    <row r="30" spans="1:2" x14ac:dyDescent="0.2">
      <c r="A30" t="s">
        <v>1047</v>
      </c>
      <c r="B30">
        <v>1</v>
      </c>
    </row>
    <row r="31" spans="1:2" x14ac:dyDescent="0.2">
      <c r="A31" t="s">
        <v>1058</v>
      </c>
      <c r="B31">
        <v>1</v>
      </c>
    </row>
    <row r="32" spans="1:2" x14ac:dyDescent="0.2">
      <c r="A32" t="s">
        <v>1073</v>
      </c>
      <c r="B32">
        <v>6</v>
      </c>
    </row>
    <row r="33" spans="1:2" x14ac:dyDescent="0.2">
      <c r="A33" t="s">
        <v>1118</v>
      </c>
      <c r="B33">
        <v>1</v>
      </c>
    </row>
    <row r="34" spans="1:2" x14ac:dyDescent="0.2">
      <c r="A34" t="s">
        <v>1134</v>
      </c>
      <c r="B34">
        <v>1</v>
      </c>
    </row>
    <row r="35" spans="1:2" x14ac:dyDescent="0.2">
      <c r="A35" t="s">
        <v>1146</v>
      </c>
      <c r="B35">
        <v>10</v>
      </c>
    </row>
    <row r="36" spans="1:2" x14ac:dyDescent="0.2">
      <c r="A36" t="s">
        <v>1248</v>
      </c>
      <c r="B36">
        <v>27</v>
      </c>
    </row>
    <row r="37" spans="1:2" x14ac:dyDescent="0.2">
      <c r="A37" t="s">
        <v>1476</v>
      </c>
      <c r="B37">
        <v>1</v>
      </c>
    </row>
    <row r="38" spans="1:2" x14ac:dyDescent="0.2">
      <c r="A38" t="s">
        <v>2250</v>
      </c>
      <c r="B38">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A7C3-C4AC-483F-A6C1-3C9BC629DBE7}">
  <dimension ref="A2:A8"/>
  <sheetViews>
    <sheetView workbookViewId="0">
      <selection activeCell="I24" sqref="I24"/>
    </sheetView>
  </sheetViews>
  <sheetFormatPr baseColWidth="10" defaultColWidth="9" defaultRowHeight="16" x14ac:dyDescent="0.2"/>
  <sheetData>
    <row r="2" spans="1:1" x14ac:dyDescent="0.2">
      <c r="A2" t="s">
        <v>2251</v>
      </c>
    </row>
    <row r="3" spans="1:1" x14ac:dyDescent="0.2">
      <c r="A3" t="s">
        <v>2252</v>
      </c>
    </row>
    <row r="4" spans="1:1" x14ac:dyDescent="0.2">
      <c r="A4" t="s">
        <v>2253</v>
      </c>
    </row>
    <row r="5" spans="1:1" x14ac:dyDescent="0.2">
      <c r="A5" t="s">
        <v>2254</v>
      </c>
    </row>
    <row r="6" spans="1:1" x14ac:dyDescent="0.2">
      <c r="A6" t="s">
        <v>2255</v>
      </c>
    </row>
    <row r="7" spans="1:1" x14ac:dyDescent="0.2">
      <c r="A7" t="s">
        <v>2256</v>
      </c>
    </row>
    <row r="8" spans="1:1" x14ac:dyDescent="0.2">
      <c r="A8" s="184" t="s">
        <v>2257</v>
      </c>
    </row>
  </sheetData>
  <hyperlinks>
    <hyperlink ref="A7" r:id="rId1" xr:uid="{6C032BF4-6A04-4A7D-B3E4-383DE859FF13}"/>
    <hyperlink ref="A8" r:id="rId2" xr:uid="{AA129751-A691-4C52-AAA1-D233BEC230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E A A B Q S w M E F A A C A A g A M a G e 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M a G e 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G h n l o i z + K 5 A Q I A A A M H A A A T A B w A R m 9 y b X V s Y X M v U 2 V j d G l v b j E u b S C i G A A o o B Q A A A A A A A A A A A A A A A A A A A A A A A A A A A D l U k 2 P 2 j A Q v S P t f 7 D M J Z F C R G B L v 8 Q h h X Q b q W W R Y E + A K p M M 1 J J j R 7 Z Z L Y v 4 S T 3 s d a / 8 s Y 7 5 q l r g U L W X a n O J / W b e + M 3 M M 5 B Z r i Q Z 7 P 7 R + 0 r F f G M a c l K l Q z Y V U G + 8 J V 6 f z Y E 0 W z 4 l b S L A X l U I f r e a z 0 E i 0 s 9 n 4 T b X e B + 5 g L C j p A V p j U e T d + O 7 X h r 3 u s l g P O D G Q s E M i c V c a W 4 L Z U h / 8 z w V P M N T j S Q 3 t x / G X 5 h 2 N w 3 z h W A W 0 / C S A x G M p P F X g l V z k B n H I l C A x t c t 4 F G 6 O C q U O U N 1 c 2 6 Q y u 8 R 2 m Z w y W p 3 w + 6 w d p N 2 E + I 1 / L D M Z 9 Q P y C g t S o F 1 p G W u 9 T a N w i a d + M G u u 2 P z 7 X 2 j q 1 G a t 4 8 z o Z P 1 q M s s m + z T q z S R G Z v C I 8 t R c q l V o e 4 5 H t 3 E t p y w 7 z A L n 4 D l o I 1 3 K I Q 6 9 p F Y i E H G B N O m b f U C j k p w E b x U J G P F l G P 1 n x W H m k k z U 7 r o K L E o 5 H B Z 4 g Y u C g l W K x o v c K Y 4 0 K o n Z j 4 + u 8 S t K x o Q i 1 S c 7 o N d B 2 R F + 0 x b p O y S l N h 8 t 7 i i k 6 y O q s 2 4 L p j b w U k w 3 j w 5 R i p t 6 z p 0 w r Z o 8 l B C z t 3 W s K n f K T 1 V T D W 4 b R + E u f N n W P 6 S u f a v K l y e H 8 y p d 5 v 1 g 3 d f v z z v Y v P n v N u s n 3 r 3 T w x 2 q O L 8 t M O j M 9 5 w e O M C 3 r y A X 5 8 6 Z h d 4 d Y H Q + h t r R A d r v H m B 1 o j O W y P 6 J 9 a I / i 9 r / A B Q S w E C L Q A U A A I A C A A x o Z 5 a P 1 s r R q Q A A A D 2 A A A A E g A A A A A A A A A A A A A A A A A A A A A A Q 2 9 u Z m l n L 1 B h Y 2 t h Z 2 U u e G 1 s U E s B A i 0 A F A A C A A g A M a G e W l N y O C y b A A A A 4 Q A A A B M A A A A A A A A A A A A A A A A A 8 A A A A F t D b 2 5 0 Z W 5 0 X 1 R 5 c G V z X S 5 4 b W x Q S w E C L Q A U A A I A C A A x o Z 5 a I s / i u Q E C A A A D B w A A E w A A A A A A A A A A A A A A A A D Y A Q A A R m 9 y b X V s Y X M v U 2 V j d G l v b j E u b V B L B Q Y A A A A A A w A D A M I A A A A m 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I g A A A A A A A G Y i 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U Y W J s Z T A y O S U y M C h Q Y W d l J T I w M z Y p P C 9 J d G V t U G F 0 a D 4 8 L 0 l 0 Z W 1 M b 2 N h d G l v b j 4 8 U 3 R h Y m x l R W 5 0 c m l l c z 4 8 R W 5 0 c n k g V H l w Z T 0 i R m l s b E V y c m 9 y Q 2 9 1 b n Q i I F Z h b H V l P S J s M C I g L z 4 8 R W 5 0 c n k g V H l w Z T 0 i T m F t Z V V w Z G F 0 Z W R B Z n R l c k Z p b G w i I F Z h b H V l P S J s M C I g L z 4 8 R W 5 0 c n k g V H l w Z T 0 i R m l s b E V u Y W J s Z W Q i I F Z h b H V l P S J s M C I g L z 4 8 R W 5 0 c n k g V H l w Z T 0 i R m l s b E x h c 3 R V c G R h d G V k I i B W Y W x 1 Z T 0 i Z D I w M j U t M D U t M D F U M D E 6 M D k 6 M z U u M T E 0 M T g w O F o i I C 8 + P E V u d H J 5 I F R 5 c G U 9 I k Z p b G x D b 2 x 1 b W 5 U e X B l c y I g V m F s d W U 9 I n N C Z 1 l H Q X d Z R y I g L z 4 8 R W 5 0 c n k g V H l w Z T 0 i R m l s b G V k Q 2 9 t c G x l d G V S Z X N 1 b H R U b 1 d v c m t z a G V l d C I g V m F s d W U 9 I m w x I i A v P j x F b n R y e S B U e X B l P S J G a W x s V G 9 E Y X R h T W 9 k Z W x F b m F i b G V k I i B W Y W x 1 Z T 0 i b D A i I C 8 + P E V u d H J 5 I F R 5 c G U 9 I k l z U H J p d m F 0 Z S I g V m F s d W U 9 I m w w I i A v P j x F b n R y e S B U e X B l P S J R d W V y e U l E I i B W Y W x 1 Z T 0 i c z I 1 M z c y M z E x L W Q 4 M T I t N G Q w M y 1 h M z c 1 L T l h M W R k M z c 1 Z j E w N i I g L z 4 8 R W 5 0 c n k g V H l w Z T 0 i R m l s b E N v b H V t b k 5 h b W V z I i B W Y W x 1 Z T 0 i c 1 s m c X V v d D t B d X R v c i B k Z V x u U H J v e W V j d G 8 m c X V v d D s s J n F 1 b 3 Q 7 U G F y d G l k b 1 x u U G 9 s w 6 1 0 a W N v J n F 1 b 3 Q 7 L C Z x d W 9 0 O 0 N v L W Z p c m 1 h b n R l c y Z x d W 9 0 O y w m c X V v d D t B w 7 F v J n F 1 b 3 Q 7 L C Z x d W 9 0 O 0 V 4 c G V k a W V u d G U g I y Z x d W 9 0 O y w m c X V v d D t O b 2 1 i c m U g Z G U g U H J v e W V j d G 8 g Z G U g T G V 5 J n F 1 b 3 Q 7 X S I g L z 4 8 R W 5 0 c n k g V H l w Z T 0 i U m V z d W x 0 V H l w Z S I g V m F s d W U 9 I n N F e G N l c H R p b 2 4 i I C 8 + P E V u d H J 5 I F R 5 c G U 9 I k Z p b G x P Y m p l Y 3 R U e X B l I i B W Y W x 1 Z T 0 i c 0 N v b m 5 l Y 3 R p b 2 5 P b m x 5 I i A v P j x F b n R y e S B U e X B l P S J C d W Z m Z X J O Z X h 0 U m V m c m V z a C I g V m F s d W U 9 I m w x 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k g K F B h Z 2 U g M z Y p L 0 F 1 d G 9 S Z W 1 v d m V k Q 2 9 s d W 1 u c z E u e 0 F 1 d G 9 y I G R l X G 5 Q c m 9 5 Z W N 0 b y w w f S Z x d W 9 0 O y w m c X V v d D t T Z W N 0 a W 9 u M S 9 U Y W J s Z T A y O S A o U G F n Z S A z N i k v Q X V 0 b 1 J l b W 9 2 Z W R D b 2 x 1 b W 5 z M S 5 7 U G F y d G l k b 1 x u U G 9 s w 6 1 0 a W N v L D F 9 J n F 1 b 3 Q 7 L C Z x d W 9 0 O 1 N l Y 3 R p b 2 4 x L 1 R h Y m x l M D I 5 I C h Q Y W d l I D M 2 K S 9 B d X R v U m V t b 3 Z l Z E N v b H V t b n M x L n t D b y 1 m a X J t Y W 5 0 Z X M s M n 0 m c X V v d D s s J n F 1 b 3 Q 7 U 2 V j d G l v b j E v V G F i b G U w M j k g K F B h Z 2 U g M z Y p L 0 F 1 d G 9 S Z W 1 v d m V k Q 2 9 s d W 1 u c z E u e 0 H D s W 8 s M 3 0 m c X V v d D s s J n F 1 b 3 Q 7 U 2 V j d G l v b j E v V G F i b G U w M j k g K F B h Z 2 U g M z Y p L 0 F 1 d G 9 S Z W 1 v d m V k Q 2 9 s d W 1 u c z E u e 0 V 4 c G V k a W V u d G U g I y w 0 f S Z x d W 9 0 O y w m c X V v d D t T Z W N 0 a W 9 u M S 9 U Y W J s Z T A y O S A o U G F n Z S A z N i k v Q X V 0 b 1 J l b W 9 2 Z W R D b 2 x 1 b W 5 z M S 5 7 T m 9 t Y n J l I G R l I F B y b 3 l l Y 3 R v I G R l I E x l e S w 1 f S Z x d W 9 0 O 1 0 s J n F 1 b 3 Q 7 Q 2 9 s d W 1 u Q 2 9 1 b n Q m c X V v d D s 6 N i w m c X V v d D t L Z X l D b 2 x 1 b W 5 O Y W 1 l c y Z x d W 9 0 O z p b X S w m c X V v d D t D b 2 x 1 b W 5 J Z G V u d G l 0 a W V z J n F 1 b 3 Q 7 O l s m c X V v d D t T Z W N 0 a W 9 u M S 9 U Y W J s Z T A y O S A o U G F n Z S A z N i k v Q X V 0 b 1 J l b W 9 2 Z W R D b 2 x 1 b W 5 z M S 5 7 Q X V 0 b 3 I g Z G V c b l B y b 3 l l Y 3 R v L D B 9 J n F 1 b 3 Q 7 L C Z x d W 9 0 O 1 N l Y 3 R p b 2 4 x L 1 R h Y m x l M D I 5 I C h Q Y W d l I D M 2 K S 9 B d X R v U m V t b 3 Z l Z E N v b H V t b n M x L n t Q Y X J 0 a W R v X G 5 Q b 2 z D r X R p Y 2 8 s M X 0 m c X V v d D s s J n F 1 b 3 Q 7 U 2 V j d G l v b j E v V G F i b G U w M j k g K F B h Z 2 U g M z Y p L 0 F 1 d G 9 S Z W 1 v d m V k Q 2 9 s d W 1 u c z E u e 0 N v L W Z p c m 1 h b n R l c y w y f S Z x d W 9 0 O y w m c X V v d D t T Z W N 0 a W 9 u M S 9 U Y W J s Z T A y O S A o U G F n Z S A z N i k v Q X V 0 b 1 J l b W 9 2 Z W R D b 2 x 1 b W 5 z M S 5 7 Q c O x b y w z f S Z x d W 9 0 O y w m c X V v d D t T Z W N 0 a W 9 u M S 9 U Y W J s Z T A y O S A o U G F n Z S A z N i k v Q X V 0 b 1 J l b W 9 2 Z W R D b 2 x 1 b W 5 z M S 5 7 R X h w Z W R p Z W 5 0 Z S A j L D R 9 J n F 1 b 3 Q 7 L C Z x d W 9 0 O 1 N l Y 3 R p b 2 4 x L 1 R h Y m x l M D I 5 I C h Q Y W d l I D M 2 K S 9 B d X R v U m V t b 3 Z l Z E N v b H V t b n M x L n t O b 2 1 i c m U g Z G U g U H J v e W V j d G 8 g Z G U g T G V 5 L D V 9 J n F 1 b 3 Q 7 X S w m c X V v d D t S Z W x h d G l v b n N o a X B J b m Z v J n F 1 b 3 Q 7 O l t d f S I g L z 4 8 L 1 N 0 Y W J s Z U V u d H J p Z X M + P C 9 J d G V t P j x J d G V t P j x J d G V t T G 9 j Y X R p b 2 4 + P E l 0 Z W 1 U e X B l P k Z v c m 1 1 b G E 8 L 0 l 0 Z W 1 U e X B l P j x J d G V t U G F 0 a D 5 T Z W N 0 a W 9 u M S 9 U Y W J s Z T A z M C U y M C h Q Y W d l J T I w M z c p P C 9 J d G V t U G F 0 a D 4 8 L 0 l 0 Z W 1 M b 2 N h d G l v b j 4 8 U 3 R h Y m x l R W 5 0 c m l l c z 4 8 R W 5 0 c n k g V H l w Z T 0 i R m l s b E V y c m 9 y Q 2 9 k Z S I g V m F s d W U 9 I n N V b m t u b 3 d u I i A v P j x F b n R y e S B U e X B l P S J O Y W 1 l V X B k Y X R l Z E F m d G V y R m l s b C I g V m F s d W U 9 I m w w I i A v P j x F b n R y e S B U e X B l P S J G a W x s R X J y b 3 J D b 3 V u d C I g V m F s d W U 9 I m w w I i A v P j x F b n R y e S B U e X B l P S J G a W x s R W 5 h Y m x l Z C I g V m F s d W U 9 I m w w I i A v P j x F b n R y e S B U e X B l P S J G a W x s T G F z d F V w Z G F 0 Z W Q i I F Z h b H V l P S J k M j A y N S 0 w N S 0 w M V Q w M T o w O T o z N S 4 1 N D Y x N z Y x W i I g L z 4 8 R W 5 0 c n k g V H l w Z T 0 i R m l s b E N v b H V t b l R 5 c G V z I i B W Y W x 1 Z T 0 i c 0 J n W U d B d 1 l H I i A v P j x F b n R y e S B U e X B l P S J G a W x s Z W R D b 2 1 w b G V 0 Z V J l c 3 V s d F R v V 2 9 y a 3 N o Z W V 0 I i B W Y W x 1 Z T 0 i b D E i I C 8 + P E V u d H J 5 I F R 5 c G U 9 I k Z p b G x D b 2 x 1 b W 5 O Y W 1 l c y I g V m F s d W U 9 I n N b J n F 1 b 3 Q 7 Q 2 9 s d W 1 u M S Z x d W 9 0 O y w m c X V v d D t D b 2 x 1 b W 4 y J n F 1 b 3 Q 7 L C Z x d W 9 0 O 0 N v b H V t b j M m c X V v d D s s J n F 1 b 3 Q 7 Q 2 9 s d W 1 u N C Z x d W 9 0 O y w m c X V v d D t D b 2 x 1 b W 4 1 J n F 1 b 3 Q 7 L C Z x d W 9 0 O 0 N v b H V t b j Y m c X V v d D t d I i A v P j x F b n R y e S B U e X B l P S J G a W x s V G 9 E Y X R h T W 9 k Z W x F b m F i b G V k I i B W Y W x 1 Z T 0 i b D A i I C 8 + P E V u d H J 5 I F R 5 c G U 9 I k l z U H J p d m F 0 Z S I g V m F s d W U 9 I m w w I i A v P j x F b n R y e S B U e X B l P S J R d W V y e U l E I i B W Y W x 1 Z T 0 i c z U 4 Y T J l Z T U y L T k x M m Q t N G U 3 N S 1 i Y 2 Y 5 L T d l M D k z N j c x O T l j N S I g L z 4 8 R W 5 0 c n k g V H l w Z T 0 i R m l s b F N 0 Y X R 1 c y I g V m F s d W U 9 I n N D b 2 1 w b G V 0 Z S I g L z 4 8 R W 5 0 c n k g V H l w Z T 0 i U m V z d W x 0 V H l w Z S I g V m F s d W U 9 I n N F e G N l c H R p b 2 4 i I C 8 + P E V u d H J 5 I F R 5 c G U 9 I k Z p b G x P Y m p l Y 3 R U e X B l I i B W Y W x 1 Z T 0 i c 0 N v b m 5 l Y 3 R p b 2 5 P b m x 5 I i A v P j x F b n R y e S B U e X B l P S J C d W Z m Z X J O Z X h 0 U m V m c m V z a C I g V m F s d W U 9 I m w x I i A v P j x F b n R y e S B U e X B l P S J G a W x s Q 2 9 1 b n Q i I F Z h b H V l P S J s M T 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0 N v b H V t b k N v d W 5 0 J n F 1 b 3 Q 7 O j Y s J n F 1 b 3 Q 7 S 2 V 5 Q 2 9 s d W 1 u T m F t Z X M m c X V v d D s 6 W 1 0 s J n F 1 b 3 Q 7 Q 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1 J l b G F 0 a W 9 u c 2 h p c E l u Z m 8 m c X V v d D s 6 W 1 1 9 I i A v P j w v U 3 R h Y m x l R W 5 0 c m l l c z 4 8 L 0 l 0 Z W 0 + P E l 0 Z W 0 + P E l 0 Z W 1 M b 2 N h d G l v b j 4 8 S X R l b V R 5 c G U + R m 9 y b X V s Y T w v S X R l b V R 5 c G U + P E l 0 Z W 1 Q Y X R o P l N l Y 3 R p b 2 4 x L 1 R h Y m x l M D M x J T I w K F B h Z 2 U l M j A z O C k 8 L 0 l 0 Z W 1 Q Y X R o P j w v S X R l b U x v Y 2 F 0 a W 9 u P j x T d G F i b G V F b n R y a W V z P j x F b n R y e S B U e X B l P S J G a W x s R X J y b 3 J D b 2 R l I i B W Y W x 1 Z T 0 i c 1 V u a 2 5 v d 2 4 i I C 8 + P E V u d H J 5 I F R 5 c G U 9 I k 5 h b W V V c G R h d G V k Q W Z 0 Z X J G a W x s I i B W Y W x 1 Z T 0 i b D A i I C 8 + P E V u d H J 5 I F R 5 c G U 9 I k Z p b G x F c n J v c k N v d W 5 0 I i B W Y W x 1 Z T 0 i b D A i I C 8 + P E V u d H J 5 I F R 5 c G U 9 I k Z p b G x F b m F i b G V k I i B W Y W x 1 Z T 0 i b D A i I C 8 + P E V u d H J 5 I F R 5 c G U 9 I k Z p b G x M Y X N 0 V X B k Y X R l Z C I g V m F s d W U 9 I m Q y M D I 1 L T A 1 L T A x V D A x O j A 5 O j M 1 L j U 3 N T Y y M D R a I i A v P j x F b n R y e S B U e X B l P S J G a W x s Q 2 9 s d W 1 u V H l w Z X M i I F Z h b H V l P S J z Q m d Z R 0 F 3 W U c i I C 8 + P E V u d H J 5 I F R 5 c G U 9 I k Z p b G x l Z E N v b X B s Z X R l U m V z d W x 0 V G 9 X b 3 J r c 2 h l Z X Q i I F Z h b H V l P S J s M S I g L z 4 8 R W 5 0 c n k g V H l w Z T 0 i R m l s b E N v b H V t b k 5 h b W V z I i B W Y W x 1 Z T 0 i c 1 s m c X V v d D t D b 2 x 1 b W 4 x J n F 1 b 3 Q 7 L C Z x d W 9 0 O 0 N v b H V t b j I m c X V v d D s s J n F 1 b 3 Q 7 Q 2 9 s d W 1 u M y Z x d W 9 0 O y w m c X V v d D t D b 2 x 1 b W 4 0 J n F 1 b 3 Q 7 L C Z x d W 9 0 O 0 N v b H V t b j U m c X V v d D s s J n F 1 b 3 Q 7 Q 2 9 s d W 1 u N i Z x d W 9 0 O 1 0 i I C 8 + P E V u d H J 5 I F R 5 c G U 9 I k Z p b G x U b 0 R h d G F N b 2 R l b E V u Y W J s Z W Q i I F Z h b H V l P S J s M C I g L z 4 8 R W 5 0 c n k g V H l w Z T 0 i S X N Q c m l 2 Y X R l I i B W Y W x 1 Z T 0 i b D A i I C 8 + P E V u d H J 5 I F R 5 c G U 9 I l F 1 Z X J 5 S U Q i I F Z h b H V l P S J z N m F j N T E 3 O W M t N W F l Z i 0 0 Z T g w L T h j M G Y t M D d l O T N l M T Y z M D E w I i A v P j x F b n R y e S B U e X B l P S J G a W x s U 3 R h d H V z I i B W Y W x 1 Z T 0 i c 0 N v b X B s Z X R l I i A v P j x F b n R y e S B U e X B l P S J S Z X N 1 b H R U e X B l I i B W Y W x 1 Z T 0 i c 0 V 4 Y 2 V w d G l v b i I g L z 4 8 R W 5 0 c n k g V H l w Z T 0 i R m l s b E 9 i a m V j d F R 5 c G U i I F Z h b H V l P S J z Q 2 9 u b m V j d G l v b k 9 u b H k i I C 8 + P E V u d H J 5 I F R 5 c G U 9 I k J 1 Z m Z l c k 5 l e H R S Z W Z y Z X N o I i B W Y W x 1 Z T 0 i b D E 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D b 2 x 1 b W 5 D b 3 V u d C Z x d W 9 0 O z o 2 L C Z x d W 9 0 O 0 t l e U N v b H V t b k 5 h b W V z J n F 1 b 3 Q 7 O l t d L C Z x d W 9 0 O 0 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S Z W x h d G l v b n N o a X B J b m Z v J n F 1 b 3 Q 7 O l t d f S I g L z 4 8 L 1 N 0 Y W J s Z U V u d H J p Z X M + P C 9 J d G V t P j x J d G V t P j x J d G V t T G 9 j Y X R p b 2 4 + P E l 0 Z W 1 U e X B l P k Z v c m 1 1 b G E 8 L 0 l 0 Z W 1 U e X B l P j x J d G V t U G F 0 a D 5 T Z W N 0 a W 9 u M S 9 U Y W J s Z T A y O S U y M C h Q Y W d l J T I w M z Y p L 0 9 y a W d l b j w v S X R l b V B h d G g + P C 9 J d G V t T G 9 j Y X R p b 2 4 + P F N 0 Y W J s Z U V u d H J p Z X M g L z 4 8 L 0 l 0 Z W 0 + P E l 0 Z W 0 + P E l 0 Z W 1 M b 2 N h d G l v b j 4 8 S X R l b V R 5 c G U + R m 9 y b X V s Y T w v S X R l b V R 5 c G U + P E l 0 Z W 1 Q Y X R o P l N l Y 3 R p b 2 4 x L 1 R h Y m x l M D I 5 J T I w K F B h Z 2 U l M j A z N i k v V G F i b G U w M j k 8 L 0 l 0 Z W 1 Q Y X R o P j w v S X R l b U x v Y 2 F 0 a W 9 u P j x T d G F i b G V F b n R y a W V z I C 8 + P C 9 J d G V t P j x J d G V t P j x J d G V t T G 9 j Y X R p b 2 4 + P E l 0 Z W 1 U e X B l P k Z v c m 1 1 b G E 8 L 0 l 0 Z W 1 U e X B l P j x J d G V t U G F 0 a D 5 T Z W N 0 a W 9 u M S 9 U Y W J s Z T A y O S U y M C h Q Y W d l J T I w M z Y p L 0 V u Y 2 F i Z X p h Z G 9 z J T I w c H J v b W 9 2 a W R v c z w v S X R l b V B h d G g + P C 9 J d G V t T G 9 j Y X R p b 2 4 + P F N 0 Y W J s Z U V u d H J p Z X M g L z 4 8 L 0 l 0 Z W 0 + P E l 0 Z W 0 + P E l 0 Z W 1 M b 2 N h d G l v b j 4 8 S X R l b V R 5 c G U + R m 9 y b X V s Y T w v S X R l b V R 5 c G U + P E l 0 Z W 1 Q Y X R o P l N l Y 3 R p b 2 4 x L 1 R h Y m x l M D I 5 J T I w K F B h Z 2 U l M j A z N i k v V G l w b y U y M G N h b W J p Y W R v P C 9 J d G V t U G F 0 a D 4 8 L 0 l 0 Z W 1 M b 2 N h d G l v b j 4 8 U 3 R h Y m x l R W 5 0 c m l l c y A v P j w v S X R l b T 4 8 S X R l b T 4 8 S X R l b U x v Y 2 F 0 a W 9 u P j x J d G V t V H l w Z T 5 G b 3 J t d W x h P C 9 J d G V t V H l w Z T 4 8 S X R l b V B h d G g + U 2 V j d G l v b j E v V G F i b G U w M z A l M j A o U G F n Z S U y M D M 3 K S 9 P c m l n Z W 4 8 L 0 l 0 Z W 1 Q Y X R o P j w v S X R l b U x v Y 2 F 0 a W 9 u P j x T d G F i b G V F b n R y a W V z I C 8 + P C 9 J d G V t P j x J d G V t P j x J d G V t T G 9 j Y X R p b 2 4 + P E l 0 Z W 1 U e X B l P k Z v c m 1 1 b G E 8 L 0 l 0 Z W 1 U e X B l P j x J d G V t U G F 0 a D 5 T Z W N 0 a W 9 u M S 9 U Y W J s Z T A z M C U y M C h Q Y W d l J T I w M z c p L 1 R h Y m x l M D M w P C 9 J d G V t U G F 0 a D 4 8 L 0 l 0 Z W 1 M b 2 N h d G l v b j 4 8 U 3 R h Y m x l R W 5 0 c m l l c y A v P j w v S X R l b T 4 8 S X R l b T 4 8 S X R l b U x v Y 2 F 0 a W 9 u P j x J d G V t V H l w Z T 5 G b 3 J t d W x h P C 9 J d G V t V H l w Z T 4 8 S X R l b V B h d G g + U 2 V j d G l v b j E v V G F i b G U w M z A l M j A o U G F n Z S U y M D M 3 K S 9 U a X B v J T I w Y 2 F t Y m l h Z G 8 8 L 0 l 0 Z W 1 Q Y X R o P j w v S X R l b U x v Y 2 F 0 a W 9 u P j x T d G F i b G V F b n R y a W V z I C 8 + P C 9 J d G V t P j x J d G V t P j x J d G V t T G 9 j Y X R p b 2 4 + P E l 0 Z W 1 U e X B l P k Z v c m 1 1 b G E 8 L 0 l 0 Z W 1 U e X B l P j x J d G V t U G F 0 a D 5 T Z W N 0 a W 9 u M S 9 U Y W J s Z T A z M S U y M C h Q Y W d l J T I w M z g p L 0 9 y a W d l b j w v S X R l b V B h d G g + P C 9 J d G V t T G 9 j Y X R p b 2 4 + P F N 0 Y W J s Z U V u d H J p Z X M g L z 4 8 L 0 l 0 Z W 0 + P E l 0 Z W 0 + P E l 0 Z W 1 M b 2 N h d G l v b j 4 8 S X R l b V R 5 c G U + R m 9 y b X V s Y T w v S X R l b V R 5 c G U + P E l 0 Z W 1 Q Y X R o P l N l Y 3 R p b 2 4 x L 1 R h Y m x l M D M x J T I w K F B h Z 2 U l M j A z O C k v V G F i b G U w M z E 8 L 0 l 0 Z W 1 Q Y X R o P j w v S X R l b U x v Y 2 F 0 a W 9 u P j x T d G F i b G V F b n R y a W V z I C 8 + P C 9 J d G V t P j x J d G V t P j x J d G V t T G 9 j Y X R p b 2 4 + P E l 0 Z W 1 U e X B l P k Z v c m 1 1 b G E 8 L 0 l 0 Z W 1 U e X B l P j x J d G V t U G F 0 a D 5 T Z W N 0 a W 9 u M S 9 U Y W J s Z T A z M S U y M C h Q Y W d l J T I w M z g 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k I / / I 9 k r p U u G U t L D c E U k o g A A A A A C A A A A A A A Q Z g A A A A E A A C A A A A A 6 8 x J Z M k a d A q 3 g g X s D m n y H m Q Q v I 8 N q X 8 Z U W 3 9 Z L U H D i w A A A A A O g A A A A A I A A C A A A A A G 8 l E Z l n Y P q 2 e I c z C d z 1 o 6 Q k c V V z j w r t i Z C e 6 S X W S b W 1 A A A A D V h N Y G V K K 7 u t 9 Y 0 2 7 t 8 c + l i C H L f b V l V Q K 5 E y e r b H 8 i 4 b O y w d G C 7 M n u N q x A 8 0 3 z p F v U 6 Y j y D w Y D b m H f 3 7 H s e F M W Y B n j n B F v N 5 r c O d h k o 7 F 6 D 0 A A A A B k k 8 J a I i I r n z + h e I d o K p 4 h K U i 2 N N Y u t 5 k 7 D o J s k H u d 8 y C b 1 y 8 m e 6 d s j S K V y 1 h f P o o g z H h Y Y b / f b 5 p X 9 f n H z d 2 D < / D a t a M a s h u p > 
</file>

<file path=customXml/itemProps1.xml><?xml version="1.0" encoding="utf-8"?>
<ds:datastoreItem xmlns:ds="http://schemas.openxmlformats.org/officeDocument/2006/customXml" ds:itemID="{0866A35F-6F93-4F62-8E4A-32E7F0A9F4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Global_AI_Guidelines</vt:lpstr>
      <vt:lpstr>Dictionary_variables</vt:lpstr>
      <vt:lpstr>Control_Versions</vt:lpstr>
      <vt:lpstr>Other_instruments</vt:lpstr>
      <vt:lpstr>Draft_Guidelines</vt:lpstr>
      <vt:lpstr>PivotTable</vt:lpstr>
      <vt:lpstr>Related_Repositories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Maria Muñoz Cadena</dc:creator>
  <cp:keywords/>
  <dc:description/>
  <cp:lastModifiedBy>Juan David Gutierrez Rodriguez</cp:lastModifiedBy>
  <cp:revision/>
  <dcterms:created xsi:type="dcterms:W3CDTF">2024-09-23T04:45:59Z</dcterms:created>
  <dcterms:modified xsi:type="dcterms:W3CDTF">2026-03-18T20:24:36Z</dcterms:modified>
  <cp:category/>
  <cp:contentStatus/>
</cp:coreProperties>
</file>